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g05一般公共预算财政拨款支出决算表" sheetId="1" r:id="rId1"/>
  </sheets>
  <definedNames>
    <definedName name="_xlnm.Print_Area" localSheetId="0">'g05一般公共预算财政拨款支出决算表'!$A$2:$AU$24</definedName>
  </definedNames>
  <calcPr fullCalcOnLoad="1"/>
</workbook>
</file>

<file path=xl/sharedStrings.xml><?xml version="1.0" encoding="utf-8"?>
<sst xmlns="http://schemas.openxmlformats.org/spreadsheetml/2006/main" count="85" uniqueCount="69">
  <si>
    <t>市委编办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</si>
  <si>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</si>
  <si>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</si>
  <si>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</si>
  <si>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</si>
  <si>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</si>
  <si>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</si>
  <si>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</si>
  <si>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</si>
  <si>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其他资本性支出</t>
  </si>
  <si>
    <t>其他支出</t>
  </si>
  <si>
    <t>科目编码</t>
  </si>
  <si>
    <t>科目名称</t>
  </si>
  <si>
    <t>小计</t>
  </si>
  <si>
    <t>基本工资</t>
  </si>
  <si>
    <t>津贴补贴</t>
  </si>
  <si>
    <t>奖金</t>
  </si>
  <si>
    <t>其他社会保障缴费</t>
  </si>
  <si>
    <t>单位基本养老保险缴费</t>
  </si>
  <si>
    <t>职业年金缴费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</si>
  <si>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</si>
  <si>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</si>
  <si>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</si>
  <si>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</si>
  <si>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</si>
  <si>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</si>
  <si>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</si>
  <si>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物管费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</si>
  <si>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</si>
  <si>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</si>
  <si>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</si>
  <si>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</si>
  <si>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</si>
  <si>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</si>
  <si>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</si>
  <si>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</si>
  <si>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</si>
  <si>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公车运维费</t>
  </si>
  <si>
    <t>其它交通费</t>
  </si>
  <si>
    <t>其它商品服务支出</t>
  </si>
  <si>
    <t>奖励金</t>
  </si>
  <si>
    <t>住房公积金</t>
  </si>
  <si>
    <t>购房补贴</t>
  </si>
  <si>
    <t>其他对个人和家族补助支出</t>
  </si>
  <si>
    <t>房屋建筑物购建</t>
  </si>
  <si>
    <t>办公设备购置</t>
  </si>
  <si>
    <t>专用设备购置</t>
  </si>
  <si>
    <t>……</t>
  </si>
  <si>
    <t>预备费</t>
  </si>
  <si>
    <t>预留</t>
  </si>
  <si>
    <t>类</t>
  </si>
  <si>
    <t>款</t>
  </si>
  <si>
    <t>项</t>
  </si>
  <si>
    <t>201</t>
  </si>
  <si>
    <t>31</t>
  </si>
  <si>
    <t>01</t>
  </si>
  <si>
    <t>行政运行</t>
  </si>
  <si>
    <t>05</t>
  </si>
  <si>
    <t>专项业务费</t>
  </si>
  <si>
    <t>机关事业单位基本养老保险缴费支出</t>
  </si>
  <si>
    <t>06</t>
  </si>
  <si>
    <t>机关事业单位职业年金缴费支出</t>
  </si>
  <si>
    <t>行政单位医疗</t>
  </si>
  <si>
    <t>07</t>
  </si>
  <si>
    <t>99</t>
  </si>
  <si>
    <t>其他计划生育事务支出</t>
  </si>
  <si>
    <t>02</t>
  </si>
  <si>
    <t>03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</si>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</sst>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2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24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7" fillId="0" borderId="0">
      <alignment/>
      <protection/>
    </xf>
  </cellStyleXfs>
  <cellXfs count="5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2" fillId="24" borderId="0" xfId="57" applyFont="1" applyFill="1" applyAlignment="1">
      <alignment horizontal="center" vertical="center" wrapText="1"/>
      <protection/>
    </xf>
    <xf numFmtId="49" fontId="2" fillId="24" borderId="0" xfId="57" applyNumberFormat="1" applyFont="1" applyFill="1" applyAlignment="1">
      <alignment horizontal="center" vertical="center" wrapText="1"/>
      <protection/>
    </xf>
    <xf numFmtId="0" fontId="3" fillId="24" borderId="0" xfId="57" applyFont="1" applyFill="1" applyAlignment="1">
      <alignment horizontal="center" vertical="center" wrapText="1"/>
      <protection/>
    </xf>
    <xf numFmtId="49" fontId="3" fillId="24" borderId="0" xfId="57" applyNumberFormat="1" applyFont="1" applyFill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24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49" fontId="4" fillId="0" borderId="14" xfId="0" applyNumberFormat="1" applyFont="1" applyFill="1" applyBorder="1" applyAlignment="1">
      <alignment horizontal="centerContinuous" vertical="center"/>
    </xf>
    <xf numFmtId="49" fontId="4" fillId="0" borderId="11" xfId="0" applyNumberFormat="1" applyFont="1" applyFill="1" applyBorder="1" applyAlignment="1">
      <alignment horizontal="centerContinuous" vertical="center"/>
    </xf>
    <xf numFmtId="0" fontId="0" fillId="0" borderId="15" xfId="57" applyFont="1" applyBorder="1" applyAlignment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57" applyFont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57" applyFont="1" applyBorder="1" applyAlignment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24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/>
    </xf>
    <xf numFmtId="0" fontId="0" fillId="0" borderId="0" xfId="57" applyFont="1" applyBorder="1" applyAlignment="1">
      <alignment horizontal="left" vertical="center" wrapText="1"/>
      <protection/>
    </xf>
    <xf numFmtId="49" fontId="0" fillId="0" borderId="0" xfId="57" applyNumberFormat="1" applyFont="1" applyBorder="1" applyAlignment="1">
      <alignment horizontal="left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7" applyFont="1" applyAlignment="1">
      <alignment horizontal="left" vertical="center" wrapText="1"/>
      <protection/>
    </xf>
    <xf numFmtId="0" fontId="5" fillId="24" borderId="0" xfId="0" applyNumberFormat="1" applyFont="1" applyFill="1" applyAlignment="1">
      <alignment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6" fillId="24" borderId="0" xfId="15" applyFont="1" applyFill="1" applyAlignment="1">
      <alignment horizontal="right" vertical="center"/>
      <protection/>
    </xf>
    <xf numFmtId="0" fontId="7" fillId="0" borderId="0" xfId="0" applyNumberFormat="1" applyFont="1" applyFill="1" applyAlignment="1">
      <alignment horizontal="right"/>
    </xf>
    <xf numFmtId="0" fontId="5" fillId="24" borderId="0" xfId="0" applyNumberFormat="1" applyFont="1" applyFill="1" applyAlignment="1">
      <alignment vertical="center"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差_四川省部门预算公开参考样表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好_四川省部门预算公开参考样表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zoomScale="85" zoomScaleNormal="85" workbookViewId="0" topLeftCell="D4">
      <pane xSplit="20" ySplit="8" topLeftCell="X12" activePane="bottomRight" state="frozen"/>
      <selection pane="bottomRight" activeCell="I19" sqref="I19"/>
    </sheetView>
  </sheetViews>
  <sheetFormatPr defaultColWidth="6.875" defaultRowHeight="12.75" customHeight="1"/>
  <cols>
    <col min="1" max="1" width="4.50390625" style="1" customWidth="1"/>
    <col min="2" max="3" width="4.50390625" style="2" customWidth="1"/>
    <col min="4" max="4" width="13.00390625" style="1" customWidth="1"/>
    <col min="5" max="5" width="7.125" style="1" customWidth="1"/>
    <col min="6" max="6" width="6.25390625" style="1" customWidth="1"/>
    <col min="7" max="10" width="5.00390625" style="1" customWidth="1"/>
    <col min="11" max="11" width="6.375" style="1" customWidth="1"/>
    <col min="12" max="38" width="5.00390625" style="1" customWidth="1"/>
    <col min="39" max="43" width="4.50390625" style="1" customWidth="1"/>
    <col min="44" max="44" width="2.875" style="1" customWidth="1"/>
    <col min="45" max="45" width="2.50390625" style="1" customWidth="1"/>
    <col min="46" max="46" width="2.625" style="1" customWidth="1"/>
    <col min="47" max="47" width="2.375" style="1" customWidth="1"/>
    <col min="48" max="48" width="8.00390625" style="1" customWidth="1"/>
    <col min="49" max="185" width="6.875" style="1" customWidth="1"/>
    <col min="186" max="16384" width="6.875" style="1" customWidth="1"/>
  </cols>
  <sheetData>
    <row r="1" spans="1:8" ht="30" customHeight="1">
      <c r="A1" s="3" t="s">
        <v>0</v>
      </c>
      <c r="B1" s="4"/>
      <c r="C1" s="4"/>
      <c r="E1" s="3"/>
      <c r="F1" s="3"/>
      <c r="G1" s="3"/>
      <c r="H1" s="3"/>
    </row>
    <row r="3" spans="1:47" ht="36.75" customHeight="1">
      <c r="A3" s="5" t="s">
        <v>1</v>
      </c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8" ht="19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U4" s="49" t="s">
        <v>2</v>
      </c>
      <c r="AV4" s="7"/>
    </row>
    <row r="5" spans="1:48" ht="28.5" customHeight="1">
      <c r="A5" s="9" t="s">
        <v>0</v>
      </c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50" t="s">
        <v>3</v>
      </c>
      <c r="AV5" s="46"/>
    </row>
    <row r="6" spans="1:48" ht="28.5" customHeight="1">
      <c r="A6" s="11" t="s">
        <v>4</v>
      </c>
      <c r="B6" s="12"/>
      <c r="C6" s="12"/>
      <c r="D6" s="13"/>
      <c r="E6" s="14" t="s">
        <v>5</v>
      </c>
      <c r="F6" s="15" t="s">
        <v>6</v>
      </c>
      <c r="G6" s="15"/>
      <c r="H6" s="15"/>
      <c r="I6" s="15"/>
      <c r="J6" s="15"/>
      <c r="K6" s="15"/>
      <c r="L6" s="15"/>
      <c r="M6" s="15"/>
      <c r="N6" s="42" t="s">
        <v>7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7" t="s">
        <v>8</v>
      </c>
      <c r="AI6" s="47"/>
      <c r="AJ6" s="47"/>
      <c r="AK6" s="47"/>
      <c r="AL6" s="47"/>
      <c r="AM6" s="48" t="s">
        <v>9</v>
      </c>
      <c r="AN6" s="48"/>
      <c r="AO6" s="48"/>
      <c r="AP6" s="48"/>
      <c r="AQ6" s="48"/>
      <c r="AR6" s="48" t="s">
        <v>10</v>
      </c>
      <c r="AS6" s="48"/>
      <c r="AT6" s="48"/>
      <c r="AU6" s="48"/>
      <c r="AV6" s="46"/>
    </row>
    <row r="7" spans="1:48" ht="28.5" customHeight="1">
      <c r="A7" s="16" t="s">
        <v>11</v>
      </c>
      <c r="B7" s="17"/>
      <c r="C7" s="18"/>
      <c r="D7" s="19" t="s">
        <v>12</v>
      </c>
      <c r="E7" s="20"/>
      <c r="F7" s="21" t="s">
        <v>13</v>
      </c>
      <c r="G7" s="21" t="s">
        <v>14</v>
      </c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13</v>
      </c>
      <c r="O7" s="44" t="s">
        <v>21</v>
      </c>
      <c r="P7" s="44" t="s">
        <v>22</v>
      </c>
      <c r="Q7" s="44" t="s">
        <v>23</v>
      </c>
      <c r="R7" s="44" t="s">
        <v>24</v>
      </c>
      <c r="S7" s="44" t="s">
        <v>25</v>
      </c>
      <c r="T7" s="44" t="s">
        <v>26</v>
      </c>
      <c r="U7" s="44" t="s">
        <v>27</v>
      </c>
      <c r="V7" s="44" t="s">
        <v>28</v>
      </c>
      <c r="W7" s="44" t="s">
        <v>29</v>
      </c>
      <c r="X7" s="44" t="s">
        <v>30</v>
      </c>
      <c r="Y7" s="44" t="s">
        <v>31</v>
      </c>
      <c r="Z7" s="21" t="s">
        <v>32</v>
      </c>
      <c r="AA7" s="21" t="s">
        <v>33</v>
      </c>
      <c r="AB7" s="44" t="s">
        <v>34</v>
      </c>
      <c r="AC7" s="44" t="s">
        <v>35</v>
      </c>
      <c r="AD7" s="44" t="s">
        <v>36</v>
      </c>
      <c r="AE7" s="44" t="s">
        <v>37</v>
      </c>
      <c r="AF7" s="44" t="s">
        <v>38</v>
      </c>
      <c r="AG7" s="21" t="s">
        <v>39</v>
      </c>
      <c r="AH7" s="20" t="s">
        <v>13</v>
      </c>
      <c r="AI7" s="20" t="s">
        <v>40</v>
      </c>
      <c r="AJ7" s="20" t="s">
        <v>41</v>
      </c>
      <c r="AK7" s="20" t="s">
        <v>42</v>
      </c>
      <c r="AL7" s="20" t="s">
        <v>43</v>
      </c>
      <c r="AM7" s="20" t="s">
        <v>13</v>
      </c>
      <c r="AN7" s="20" t="s">
        <v>44</v>
      </c>
      <c r="AO7" s="20" t="s">
        <v>45</v>
      </c>
      <c r="AP7" s="20" t="s">
        <v>46</v>
      </c>
      <c r="AQ7" s="20" t="s">
        <v>47</v>
      </c>
      <c r="AR7" s="20" t="s">
        <v>13</v>
      </c>
      <c r="AS7" s="20" t="s">
        <v>48</v>
      </c>
      <c r="AT7" s="20" t="s">
        <v>49</v>
      </c>
      <c r="AU7" s="20" t="s">
        <v>47</v>
      </c>
      <c r="AV7" s="46"/>
    </row>
    <row r="8" spans="1:48" ht="36.75" customHeight="1">
      <c r="A8" s="22" t="s">
        <v>50</v>
      </c>
      <c r="B8" s="23" t="s">
        <v>51</v>
      </c>
      <c r="C8" s="24" t="s">
        <v>52</v>
      </c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27"/>
      <c r="AA8" s="27"/>
      <c r="AB8" s="44"/>
      <c r="AC8" s="44"/>
      <c r="AD8" s="44"/>
      <c r="AE8" s="44"/>
      <c r="AF8" s="44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6"/>
    </row>
    <row r="9" spans="1:48" ht="36.75" customHeight="1">
      <c r="A9" s="28"/>
      <c r="B9" s="29"/>
      <c r="C9" s="30"/>
      <c r="D9" s="31" t="s">
        <v>5</v>
      </c>
      <c r="E9" s="32">
        <f aca="true" t="shared" si="0" ref="E9:O9">SUM(E10:E17)</f>
        <v>386.7100000000001</v>
      </c>
      <c r="F9" s="32">
        <f t="shared" si="0"/>
        <v>285.32000000000005</v>
      </c>
      <c r="G9" s="32">
        <f t="shared" si="0"/>
        <v>70.17</v>
      </c>
      <c r="H9" s="32">
        <f t="shared" si="0"/>
        <v>79.9</v>
      </c>
      <c r="I9" s="32">
        <f t="shared" si="0"/>
        <v>84.48</v>
      </c>
      <c r="J9" s="32">
        <f t="shared" si="0"/>
        <v>15.389999999999999</v>
      </c>
      <c r="K9" s="32">
        <f t="shared" si="0"/>
        <v>18.8</v>
      </c>
      <c r="L9" s="32">
        <f t="shared" si="0"/>
        <v>9.55</v>
      </c>
      <c r="M9" s="32">
        <f t="shared" si="0"/>
        <v>7.03</v>
      </c>
      <c r="N9" s="32">
        <f t="shared" si="0"/>
        <v>66.57000000000001</v>
      </c>
      <c r="O9" s="32">
        <f t="shared" si="0"/>
        <v>6.61</v>
      </c>
      <c r="P9" s="32">
        <f aca="true" t="shared" si="1" ref="P9:AL9">SUM(P10:P17)</f>
        <v>1.52</v>
      </c>
      <c r="Q9" s="32">
        <f t="shared" si="1"/>
        <v>0.05</v>
      </c>
      <c r="R9" s="32">
        <f t="shared" si="1"/>
        <v>0.63</v>
      </c>
      <c r="S9" s="32">
        <f t="shared" si="1"/>
        <v>2.03</v>
      </c>
      <c r="T9" s="32">
        <f t="shared" si="1"/>
        <v>3.23</v>
      </c>
      <c r="U9" s="32">
        <f t="shared" si="1"/>
        <v>1.39</v>
      </c>
      <c r="V9" s="32">
        <f t="shared" si="1"/>
        <v>11.86</v>
      </c>
      <c r="W9" s="32">
        <f t="shared" si="1"/>
        <v>1.17</v>
      </c>
      <c r="X9" s="32">
        <f t="shared" si="1"/>
        <v>1.01</v>
      </c>
      <c r="Y9" s="32">
        <f t="shared" si="1"/>
        <v>0.89</v>
      </c>
      <c r="Z9" s="32">
        <f t="shared" si="1"/>
        <v>7.5200000000000005</v>
      </c>
      <c r="AA9" s="32">
        <f t="shared" si="1"/>
        <v>1.68</v>
      </c>
      <c r="AB9" s="32">
        <f t="shared" si="1"/>
        <v>0.38</v>
      </c>
      <c r="AC9" s="32">
        <f t="shared" si="1"/>
        <v>1.08</v>
      </c>
      <c r="AD9" s="32">
        <f t="shared" si="1"/>
        <v>3.3</v>
      </c>
      <c r="AE9" s="32">
        <f t="shared" si="1"/>
        <v>5.4</v>
      </c>
      <c r="AF9" s="32">
        <f t="shared" si="1"/>
        <v>11.84</v>
      </c>
      <c r="AG9" s="32">
        <f t="shared" si="1"/>
        <v>4.98</v>
      </c>
      <c r="AH9" s="32">
        <f t="shared" si="1"/>
        <v>31.92</v>
      </c>
      <c r="AI9" s="32">
        <f t="shared" si="1"/>
        <v>0.06</v>
      </c>
      <c r="AJ9" s="32">
        <f t="shared" si="1"/>
        <v>27.47</v>
      </c>
      <c r="AK9" s="32">
        <f t="shared" si="1"/>
        <v>2.6</v>
      </c>
      <c r="AL9" s="32">
        <f t="shared" si="1"/>
        <v>1.79</v>
      </c>
      <c r="AM9" s="32">
        <f aca="true" t="shared" si="2" ref="AM9:AU9">SUM(AM10:AM17)</f>
        <v>2.9</v>
      </c>
      <c r="AN9" s="32">
        <f t="shared" si="2"/>
        <v>0</v>
      </c>
      <c r="AO9" s="32">
        <f t="shared" si="2"/>
        <v>2.9</v>
      </c>
      <c r="AP9" s="32">
        <f t="shared" si="2"/>
        <v>0</v>
      </c>
      <c r="AQ9" s="32">
        <f t="shared" si="2"/>
        <v>0</v>
      </c>
      <c r="AR9" s="32"/>
      <c r="AS9" s="32"/>
      <c r="AT9" s="32"/>
      <c r="AU9" s="32"/>
      <c r="AV9" s="46"/>
    </row>
    <row r="10" spans="1:48" ht="33" customHeight="1">
      <c r="A10" s="33" t="s">
        <v>53</v>
      </c>
      <c r="B10" s="33" t="s">
        <v>54</v>
      </c>
      <c r="C10" s="33" t="s">
        <v>55</v>
      </c>
      <c r="D10" s="34" t="s">
        <v>56</v>
      </c>
      <c r="E10" s="32">
        <f>F10+N10+AH10+AM10</f>
        <v>283.25</v>
      </c>
      <c r="F10" s="32">
        <f>SUM(G10:M10)</f>
        <v>250.87</v>
      </c>
      <c r="G10" s="32">
        <v>70.17</v>
      </c>
      <c r="H10" s="32">
        <v>79.9</v>
      </c>
      <c r="I10" s="32">
        <v>84.48</v>
      </c>
      <c r="J10" s="32">
        <v>9.29</v>
      </c>
      <c r="K10" s="32"/>
      <c r="L10" s="32"/>
      <c r="M10" s="32">
        <v>7.03</v>
      </c>
      <c r="N10" s="32">
        <f>SUM(O10:AG10)</f>
        <v>19.86</v>
      </c>
      <c r="O10" s="32"/>
      <c r="P10" s="32">
        <v>0.51</v>
      </c>
      <c r="Q10" s="32">
        <v>0.05</v>
      </c>
      <c r="R10" s="32">
        <v>0.63</v>
      </c>
      <c r="S10" s="32">
        <v>2.03</v>
      </c>
      <c r="T10" s="32"/>
      <c r="U10" s="32">
        <v>1.39</v>
      </c>
      <c r="V10" s="32">
        <v>1.85</v>
      </c>
      <c r="W10" s="32"/>
      <c r="X10" s="32"/>
      <c r="Y10" s="32"/>
      <c r="Z10" s="32">
        <v>0.2</v>
      </c>
      <c r="AA10" s="32">
        <v>0.45</v>
      </c>
      <c r="AB10" s="32">
        <v>0.23</v>
      </c>
      <c r="AC10" s="32">
        <v>1.08</v>
      </c>
      <c r="AD10" s="32">
        <v>3.3</v>
      </c>
      <c r="AE10" s="32">
        <v>2.41</v>
      </c>
      <c r="AF10" s="32">
        <v>0.75</v>
      </c>
      <c r="AG10" s="32">
        <v>4.98</v>
      </c>
      <c r="AH10" s="32">
        <f>SUM(AI10:AL10)</f>
        <v>12.52</v>
      </c>
      <c r="AI10" s="32"/>
      <c r="AJ10" s="32">
        <v>10.73</v>
      </c>
      <c r="AK10" s="32"/>
      <c r="AL10" s="32">
        <v>1.79</v>
      </c>
      <c r="AM10" s="32">
        <f>SUM(AN10:AQ10)</f>
        <v>0</v>
      </c>
      <c r="AN10" s="32"/>
      <c r="AO10" s="32"/>
      <c r="AP10" s="32"/>
      <c r="AQ10" s="32"/>
      <c r="AR10" s="32"/>
      <c r="AS10" s="32"/>
      <c r="AT10" s="32"/>
      <c r="AU10" s="32"/>
      <c r="AV10" s="51"/>
    </row>
    <row r="11" spans="1:47" ht="33" customHeight="1">
      <c r="A11" s="35">
        <v>201</v>
      </c>
      <c r="B11" s="36">
        <v>31</v>
      </c>
      <c r="C11" s="37" t="s">
        <v>57</v>
      </c>
      <c r="D11" s="34" t="s">
        <v>58</v>
      </c>
      <c r="E11" s="32">
        <f aca="true" t="shared" si="3" ref="E11:E17">F11+N11+AH11+AM11</f>
        <v>62.99000000000001</v>
      </c>
      <c r="F11" s="32">
        <f aca="true" t="shared" si="4" ref="F11:F17">SUM(G11:M11)</f>
        <v>13.38</v>
      </c>
      <c r="G11" s="38"/>
      <c r="H11" s="38"/>
      <c r="I11" s="38"/>
      <c r="J11" s="38"/>
      <c r="K11" s="32">
        <v>6.69</v>
      </c>
      <c r="L11" s="38">
        <v>6.69</v>
      </c>
      <c r="M11" s="38"/>
      <c r="N11" s="32">
        <f aca="true" t="shared" si="5" ref="N11:N17">SUM(O11:AG11)</f>
        <v>46.71000000000001</v>
      </c>
      <c r="O11" s="38">
        <v>6.61</v>
      </c>
      <c r="P11" s="38">
        <v>1.01</v>
      </c>
      <c r="Q11" s="38"/>
      <c r="R11" s="38"/>
      <c r="S11" s="38"/>
      <c r="T11" s="38">
        <v>3.23</v>
      </c>
      <c r="U11" s="38"/>
      <c r="V11" s="38">
        <v>10.01</v>
      </c>
      <c r="W11" s="38">
        <v>1.17</v>
      </c>
      <c r="X11" s="38">
        <v>1.01</v>
      </c>
      <c r="Y11" s="38">
        <v>0.89</v>
      </c>
      <c r="Z11" s="38">
        <v>7.32</v>
      </c>
      <c r="AA11" s="38">
        <v>1.23</v>
      </c>
      <c r="AB11" s="38">
        <v>0.15</v>
      </c>
      <c r="AC11" s="38"/>
      <c r="AD11" s="38"/>
      <c r="AE11" s="38">
        <v>2.99</v>
      </c>
      <c r="AF11" s="38">
        <v>11.09</v>
      </c>
      <c r="AG11" s="38"/>
      <c r="AH11" s="32">
        <f aca="true" t="shared" si="6" ref="AH11:AH17">SUM(AI11:AL11)</f>
        <v>0</v>
      </c>
      <c r="AI11" s="38"/>
      <c r="AJ11" s="38"/>
      <c r="AK11" s="38"/>
      <c r="AL11" s="38"/>
      <c r="AM11" s="32">
        <f aca="true" t="shared" si="7" ref="AM11:AM17">SUM(AN11:AQ11)</f>
        <v>2.9</v>
      </c>
      <c r="AN11" s="38"/>
      <c r="AO11" s="38">
        <v>2.9</v>
      </c>
      <c r="AP11" s="38"/>
      <c r="AQ11" s="38"/>
      <c r="AR11" s="38"/>
      <c r="AS11" s="38"/>
      <c r="AT11" s="38"/>
      <c r="AU11" s="38"/>
    </row>
    <row r="12" spans="1:47" ht="33" customHeight="1">
      <c r="A12" s="35">
        <v>208</v>
      </c>
      <c r="B12" s="37" t="s">
        <v>57</v>
      </c>
      <c r="C12" s="37" t="s">
        <v>57</v>
      </c>
      <c r="D12" s="34" t="s">
        <v>59</v>
      </c>
      <c r="E12" s="32">
        <f t="shared" si="3"/>
        <v>12.11</v>
      </c>
      <c r="F12" s="32">
        <f t="shared" si="4"/>
        <v>12.11</v>
      </c>
      <c r="G12" s="39"/>
      <c r="H12" s="39"/>
      <c r="I12" s="39"/>
      <c r="J12" s="39"/>
      <c r="K12" s="39">
        <v>12.11</v>
      </c>
      <c r="L12" s="39"/>
      <c r="M12" s="39"/>
      <c r="N12" s="32">
        <f t="shared" si="5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2">
        <f t="shared" si="6"/>
        <v>0</v>
      </c>
      <c r="AI12" s="39"/>
      <c r="AJ12" s="39"/>
      <c r="AK12" s="39"/>
      <c r="AL12" s="39"/>
      <c r="AM12" s="32">
        <f t="shared" si="7"/>
        <v>0</v>
      </c>
      <c r="AN12" s="39"/>
      <c r="AO12" s="39"/>
      <c r="AP12" s="39"/>
      <c r="AQ12" s="39"/>
      <c r="AR12" s="39"/>
      <c r="AS12" s="39"/>
      <c r="AT12" s="39"/>
      <c r="AU12" s="39"/>
    </row>
    <row r="13" spans="1:47" ht="33" customHeight="1">
      <c r="A13" s="35">
        <v>208</v>
      </c>
      <c r="B13" s="37" t="s">
        <v>57</v>
      </c>
      <c r="C13" s="37" t="s">
        <v>60</v>
      </c>
      <c r="D13" s="34" t="s">
        <v>61</v>
      </c>
      <c r="E13" s="32">
        <f t="shared" si="3"/>
        <v>2.86</v>
      </c>
      <c r="F13" s="32">
        <f t="shared" si="4"/>
        <v>2.86</v>
      </c>
      <c r="G13" s="39"/>
      <c r="H13" s="39"/>
      <c r="I13" s="39"/>
      <c r="J13" s="39"/>
      <c r="K13" s="39"/>
      <c r="L13" s="39">
        <v>2.86</v>
      </c>
      <c r="M13" s="39"/>
      <c r="N13" s="32">
        <f t="shared" si="5"/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2">
        <f t="shared" si="6"/>
        <v>0</v>
      </c>
      <c r="AI13" s="39"/>
      <c r="AJ13" s="39"/>
      <c r="AK13" s="39"/>
      <c r="AL13" s="39"/>
      <c r="AM13" s="32">
        <f t="shared" si="7"/>
        <v>0</v>
      </c>
      <c r="AN13" s="39"/>
      <c r="AO13" s="39"/>
      <c r="AP13" s="39"/>
      <c r="AQ13" s="39"/>
      <c r="AR13" s="39"/>
      <c r="AS13" s="39"/>
      <c r="AT13" s="39"/>
      <c r="AU13" s="39"/>
    </row>
    <row r="14" spans="1:47" ht="33" customHeight="1">
      <c r="A14" s="35">
        <v>210</v>
      </c>
      <c r="B14" s="37" t="s">
        <v>57</v>
      </c>
      <c r="C14" s="37" t="s">
        <v>55</v>
      </c>
      <c r="D14" s="34" t="s">
        <v>62</v>
      </c>
      <c r="E14" s="32">
        <f t="shared" si="3"/>
        <v>6.1</v>
      </c>
      <c r="F14" s="32">
        <f t="shared" si="4"/>
        <v>6.1</v>
      </c>
      <c r="G14" s="39"/>
      <c r="H14" s="39"/>
      <c r="I14" s="39"/>
      <c r="J14" s="39">
        <v>6.1</v>
      </c>
      <c r="K14" s="39"/>
      <c r="L14" s="39"/>
      <c r="M14" s="39"/>
      <c r="N14" s="32">
        <f t="shared" si="5"/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2">
        <f t="shared" si="6"/>
        <v>0</v>
      </c>
      <c r="AI14" s="39"/>
      <c r="AJ14" s="39"/>
      <c r="AK14" s="39"/>
      <c r="AL14" s="39"/>
      <c r="AM14" s="32">
        <f t="shared" si="7"/>
        <v>0</v>
      </c>
      <c r="AN14" s="39"/>
      <c r="AO14" s="39"/>
      <c r="AP14" s="39"/>
      <c r="AQ14" s="39"/>
      <c r="AR14" s="39"/>
      <c r="AS14" s="39"/>
      <c r="AT14" s="39"/>
      <c r="AU14" s="39"/>
    </row>
    <row r="15" spans="1:47" ht="33" customHeight="1">
      <c r="A15" s="35">
        <v>210</v>
      </c>
      <c r="B15" s="37" t="s">
        <v>63</v>
      </c>
      <c r="C15" s="37" t="s">
        <v>64</v>
      </c>
      <c r="D15" s="34" t="s">
        <v>65</v>
      </c>
      <c r="E15" s="32">
        <f t="shared" si="3"/>
        <v>0.06</v>
      </c>
      <c r="F15" s="32">
        <f t="shared" si="4"/>
        <v>0</v>
      </c>
      <c r="G15" s="39"/>
      <c r="H15" s="39"/>
      <c r="I15" s="39"/>
      <c r="J15" s="39"/>
      <c r="K15" s="39"/>
      <c r="L15" s="39"/>
      <c r="M15" s="39"/>
      <c r="N15" s="32">
        <f t="shared" si="5"/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2">
        <f t="shared" si="6"/>
        <v>0.06</v>
      </c>
      <c r="AI15" s="39">
        <v>0.06</v>
      </c>
      <c r="AJ15" s="39"/>
      <c r="AK15" s="39"/>
      <c r="AL15" s="39"/>
      <c r="AM15" s="32">
        <f t="shared" si="7"/>
        <v>0</v>
      </c>
      <c r="AN15" s="39"/>
      <c r="AO15" s="39"/>
      <c r="AP15" s="39"/>
      <c r="AQ15" s="39"/>
      <c r="AR15" s="39"/>
      <c r="AS15" s="39"/>
      <c r="AT15" s="39"/>
      <c r="AU15" s="39"/>
    </row>
    <row r="16" spans="1:47" ht="33" customHeight="1">
      <c r="A16" s="35">
        <v>221</v>
      </c>
      <c r="B16" s="37" t="s">
        <v>66</v>
      </c>
      <c r="C16" s="37" t="s">
        <v>55</v>
      </c>
      <c r="D16" s="34" t="s">
        <v>41</v>
      </c>
      <c r="E16" s="32">
        <f t="shared" si="3"/>
        <v>16.74</v>
      </c>
      <c r="F16" s="32">
        <f t="shared" si="4"/>
        <v>0</v>
      </c>
      <c r="G16" s="39"/>
      <c r="H16" s="39"/>
      <c r="I16" s="39"/>
      <c r="J16" s="39"/>
      <c r="K16" s="39"/>
      <c r="L16" s="39"/>
      <c r="M16" s="39"/>
      <c r="N16" s="32">
        <f t="shared" si="5"/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2">
        <f t="shared" si="6"/>
        <v>16.74</v>
      </c>
      <c r="AI16" s="39"/>
      <c r="AJ16" s="39">
        <v>16.74</v>
      </c>
      <c r="AK16" s="39"/>
      <c r="AL16" s="39"/>
      <c r="AM16" s="32">
        <f t="shared" si="7"/>
        <v>0</v>
      </c>
      <c r="AN16" s="39"/>
      <c r="AO16" s="39"/>
      <c r="AP16" s="39"/>
      <c r="AQ16" s="39"/>
      <c r="AR16" s="39"/>
      <c r="AS16" s="39"/>
      <c r="AT16" s="39"/>
      <c r="AU16" s="39"/>
    </row>
    <row r="17" spans="1:47" ht="33" customHeight="1">
      <c r="A17" s="35">
        <v>221</v>
      </c>
      <c r="B17" s="37" t="s">
        <v>66</v>
      </c>
      <c r="C17" s="37" t="s">
        <v>67</v>
      </c>
      <c r="D17" s="34" t="s">
        <v>42</v>
      </c>
      <c r="E17" s="32">
        <f t="shared" si="3"/>
        <v>2.6</v>
      </c>
      <c r="F17" s="32">
        <f t="shared" si="4"/>
        <v>0</v>
      </c>
      <c r="G17" s="39"/>
      <c r="H17" s="39"/>
      <c r="I17" s="39"/>
      <c r="J17" s="39"/>
      <c r="K17" s="39"/>
      <c r="L17" s="39"/>
      <c r="M17" s="39"/>
      <c r="N17" s="32">
        <f t="shared" si="5"/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2">
        <f t="shared" si="6"/>
        <v>2.6</v>
      </c>
      <c r="AI17" s="39"/>
      <c r="AJ17" s="39"/>
      <c r="AK17" s="39">
        <v>2.6</v>
      </c>
      <c r="AL17" s="39"/>
      <c r="AM17" s="32">
        <f t="shared" si="7"/>
        <v>0</v>
      </c>
      <c r="AN17" s="39"/>
      <c r="AO17" s="39"/>
      <c r="AP17" s="39"/>
      <c r="AQ17" s="39"/>
      <c r="AR17" s="39"/>
      <c r="AS17" s="39"/>
      <c r="AT17" s="39"/>
      <c r="AU17" s="39"/>
    </row>
    <row r="18" spans="1:47" ht="33" customHeight="1">
      <c r="A18" s="35"/>
      <c r="B18" s="36"/>
      <c r="C18" s="36"/>
      <c r="D18" s="3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spans="1:47" ht="33" customHeight="1">
      <c r="A19" s="35"/>
      <c r="B19" s="36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</row>
    <row r="20" spans="1:47" ht="33" customHeight="1">
      <c r="A20" s="35"/>
      <c r="B20" s="36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ht="33" customHeight="1">
      <c r="A21" s="35"/>
      <c r="B21" s="36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3" spans="1:25" ht="15.75" customHeight="1">
      <c r="A23" s="40" t="s">
        <v>68</v>
      </c>
      <c r="B23" s="41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5"/>
      <c r="Q23" s="45"/>
      <c r="R23" s="45"/>
      <c r="S23" s="45"/>
      <c r="T23" s="45"/>
      <c r="U23" s="45"/>
      <c r="V23" s="45"/>
      <c r="W23" s="45"/>
      <c r="X23" s="45"/>
      <c r="Y23" s="45"/>
    </row>
  </sheetData>
  <sheetProtection/>
  <mergeCells count="55">
    <mergeCell ref="A1:C1"/>
    <mergeCell ref="E1:H1"/>
    <mergeCell ref="A3:AU3"/>
    <mergeCell ref="A5:D5"/>
    <mergeCell ref="A6:D6"/>
    <mergeCell ref="F6:M6"/>
    <mergeCell ref="N6:AG6"/>
    <mergeCell ref="AH6:AL6"/>
    <mergeCell ref="AM6:AQ6"/>
    <mergeCell ref="AR6:AU6"/>
    <mergeCell ref="A23:O23"/>
    <mergeCell ref="D7:D8"/>
    <mergeCell ref="E6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</mergeCells>
  <printOptions/>
  <pageMargins left="1.08" right="0.71" top="0.75" bottom="0.75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何雪群</cp:lastModifiedBy>
  <cp:lastPrinted>2017-02-20T02:22:23Z</cp:lastPrinted>
  <dcterms:created xsi:type="dcterms:W3CDTF">2011-12-26T04:36:18Z</dcterms:created>
  <dcterms:modified xsi:type="dcterms:W3CDTF">2017-10-20T07:56:10Z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