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一般公共预算财政拨款支出决算明细表" sheetId="7" r:id="rId7"/>
    <sheet name="g06一般公共预算财政拨款基本支出决算表" sheetId="8" r:id="rId8"/>
    <sheet name="g07一般公共预算项目支出决算表" sheetId="9" r:id="rId9"/>
    <sheet name="Z08“三公”经费一般公共预算财政拨款支出决算表" sheetId="10" r:id="rId10"/>
    <sheet name="g09政府性基金预算财政拨款支出决算表" sheetId="11" r:id="rId11"/>
    <sheet name="g10政府性基金“三公”经费支出预算表" sheetId="12" r:id="rId12"/>
    <sheet name="国有资本经营预算支出决算表" sheetId="13" r:id="rId13"/>
    <sheet name="Sheet1" sheetId="14" r:id="rId14"/>
  </sheets>
  <definedNames>
    <definedName name="_xlnm.Print_Area" localSheetId="12">'国有资本经营预算支出决算表'!$A$1:$H$24</definedName>
    <definedName name="_xlnm.Print_Area" localSheetId="1">'g01收入支出决算总表'!$A$1:$F$21</definedName>
    <definedName name="_xlnm.Print_Area" localSheetId="4">'g04财政拨款收入支出决算总表'!$A$1:$H$22</definedName>
    <definedName name="_xlnm.Print_Area" localSheetId="5">'g05一般公共预算财政拨款支出决算表'!$A$2:$AU$24</definedName>
    <definedName name="_xlnm.Print_Area" localSheetId="7">'g06一般公共预算财政拨款基本支出决算表'!$A$2:$F$19</definedName>
    <definedName name="_xlnm.Print_Area" localSheetId="8">'g07一般公共预算项目支出决算表'!$A$1:$E$20</definedName>
    <definedName name="_xlnm.Print_Area" localSheetId="10">'g09政府性基金预算财政拨款支出决算表'!$A$2:$I$17</definedName>
    <definedName name="_xlnm.Print_Area" localSheetId="11">'g10政府性基金“三公”经费支出预算表'!$A$2:$F$24</definedName>
    <definedName name="_xlnm.Print_Area" localSheetId="9">'Z08“三公”经费一般公共预算财政拨款支出决算表'!$A$2:$L$10</definedName>
  </definedNames>
  <calcPr fullCalcOnLoad="1"/>
</workbook>
</file>

<file path=xl/sharedStrings.xml><?xml version="1.0" encoding="utf-8"?>
<sst xmlns="http://schemas.openxmlformats.org/spreadsheetml/2006/main" count="521" uniqueCount="260">
  <si>
    <t>市级部门（市委编办）</t>
  </si>
  <si>
    <t>2016年部门决算</t>
  </si>
  <si>
    <t>报送日期： 2017年01 月   日</t>
  </si>
  <si>
    <t>市委编办</t>
  </si>
  <si>
    <t>收入支出决算总表</t>
  </si>
  <si>
    <t>公开01表</t>
  </si>
  <si>
    <t>部门：市委编办</t>
  </si>
  <si>
    <t>单位：万元</t>
  </si>
  <si>
    <t>收入</t>
  </si>
  <si>
    <t>支出</t>
  </si>
  <si>
    <t>项    目</t>
  </si>
  <si>
    <t>行次</t>
  </si>
  <si>
    <t>决算数</t>
  </si>
  <si>
    <t>栏    次</t>
  </si>
  <si>
    <t>1</t>
  </si>
  <si>
    <t>2</t>
  </si>
  <si>
    <t>一、财政拨款收入</t>
  </si>
  <si>
    <t>一、一般公共服务支出</t>
  </si>
  <si>
    <t>14</t>
  </si>
  <si>
    <t>二、上级补助收入</t>
  </si>
  <si>
    <t>二、社会保障和就业支出</t>
  </si>
  <si>
    <t>15</t>
  </si>
  <si>
    <t>三、事业收入</t>
  </si>
  <si>
    <t>3</t>
  </si>
  <si>
    <t>三、医疗和卫生支出</t>
  </si>
  <si>
    <t>16</t>
  </si>
  <si>
    <t>四、经营收入</t>
  </si>
  <si>
    <t>4</t>
  </si>
  <si>
    <t>四、住房保障支出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</si>
  <si>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</si>
  <si>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</si>
  <si>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</si>
  <si>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</si>
  <si>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</si>
  <si>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</si>
  <si>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</si>
  <si>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</si>
  <si>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</si>
  <si>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</si>
  <si>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</si>
  <si>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</si>
  <si>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</si>
  <si>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</si>
  <si>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</si>
  <si>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</si>
  <si>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</si>
  <si>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</si>
  <si>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</si>
  <si>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</si>
  <si>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</si>
  <si>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</si>
  <si>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</si>
  <si>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</si>
  <si>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</si>
  <si>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</si>
  <si>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</si>
  <si>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</si>
  <si>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</si>
  <si>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</si>
  <si>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</si>
  <si>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</si>
  <si>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</si>
  <si>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部门：</t>
  </si>
  <si>
    <t>财政拨款收入</t>
  </si>
  <si>
    <t>上级补助收入</t>
  </si>
  <si>
    <t>事业收入</t>
  </si>
  <si>
    <t>经营收入</t>
  </si>
  <si>
    <t>附属单位上缴收入</t>
  </si>
  <si>
    <t>其他收入</t>
  </si>
  <si>
    <t>功能分类科目编码</t>
  </si>
  <si>
    <t>科目名称</t>
  </si>
  <si>
    <t>栏次</t>
  </si>
  <si>
    <t>行政运行</t>
  </si>
  <si>
    <t>专项业务费</t>
  </si>
  <si>
    <t>机关事业单位基本养老保险缴费支出</t>
  </si>
  <si>
    <t>机关事业单位职业年金缴费支出</t>
  </si>
  <si>
    <t>行政单位医疗</t>
  </si>
  <si>
    <t>其他计划生育事务支出</t>
  </si>
  <si>
    <t>住房公积金</t>
  </si>
  <si>
    <t>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</si>
  <si>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</si>
  <si>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</si>
  <si>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</si>
  <si>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</si>
  <si>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</si>
  <si>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</si>
  <si>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</si>
  <si>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</si>
  <si>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</si>
  <si>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</si>
  <si>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</si>
  <si>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</si>
  <si>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</si>
  <si>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</si>
  <si>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</si>
  <si>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</si>
  <si>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二、外交支出</t>
  </si>
  <si>
    <t>三、国防支出</t>
  </si>
  <si>
    <t>四、社会和保障就业支出</t>
  </si>
  <si>
    <t>五、医疗卫生和计划生育支出</t>
  </si>
  <si>
    <t>六、住房和保障支出</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</si>
  <si>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</si>
  <si>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</si>
  <si>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</si>
  <si>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</si>
  <si>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</si>
  <si>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</si>
  <si>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</si>
  <si>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工资福利支出</t>
  </si>
  <si>
    <t>商品和服务支出</t>
  </si>
  <si>
    <t>对个人和家庭的补助</t>
  </si>
  <si>
    <t>其他资本性支出</t>
  </si>
  <si>
    <t>其他支出</t>
  </si>
  <si>
    <t>科目编码</t>
  </si>
  <si>
    <t>小计</t>
  </si>
  <si>
    <t>基本工资</t>
  </si>
  <si>
    <t>津贴补贴</t>
  </si>
  <si>
    <t>奖金</t>
  </si>
  <si>
    <t>其他社会保障缴费</t>
  </si>
  <si>
    <t>单位基本养老保险缴费</t>
  </si>
  <si>
    <t>职业年金缴费</t>
  </si>
  <si>
    <t>其他工资福利支出</t>
  </si>
  <si>
    <t>办公费</t>
  </si>
  <si>
    <t>印刷费</t>
  </si>
  <si>
    <t>手续费</t>
  </si>
  <si>
    <t>水费</t>
  </si>
  <si>
    <t>电费</t>
  </si>
  <si>
    <t>邮电费</t>
  </si>
  <si>
    <t>物管费</t>
  </si>
  <si>
    <t>差旅费</t>
  </si>
  <si>
    <t>维修（护）费</t>
  </si>
  <si>
    <t>租赁费</t>
  </si>
  <si>
    <t>会议费</t>
  </si>
  <si>
    <t>培训费</t>
  </si>
  <si>
    <t>公务接待费</t>
  </si>
  <si>
    <t>劳务费</t>
  </si>
  <si>
    <t>工会经费</t>
  </si>
  <si>
    <t>福利费</t>
  </si>
  <si>
    <t>公车运维费</t>
  </si>
  <si>
    <t>其它交通费</t>
  </si>
  <si>
    <t>其它商品服务支出</t>
  </si>
  <si>
    <t>奖励金</t>
  </si>
  <si>
    <t>其他对个人和家族补助支出</t>
  </si>
  <si>
    <t>房屋建筑物购建</t>
  </si>
  <si>
    <t>办公设备购置</t>
  </si>
  <si>
    <t>专用设备购置</t>
  </si>
  <si>
    <t>预备费</t>
  </si>
  <si>
    <t>预留</t>
  </si>
  <si>
    <t>类</t>
  </si>
  <si>
    <t>款</t>
  </si>
  <si>
    <t>项</t>
  </si>
  <si>
    <t>201</t>
  </si>
  <si>
    <t>31</t>
  </si>
  <si>
    <t>01</t>
  </si>
  <si>
    <t>05</t>
  </si>
  <si>
    <t>06</t>
  </si>
  <si>
    <t>07</t>
  </si>
  <si>
    <t>99</t>
  </si>
  <si>
    <t>02</t>
  </si>
  <si>
    <t>03</t>
  </si>
  <si>
    <t>注：本表反映部门本年度一般公共预算财政拨款实际支出情况。</t>
  </si>
  <si>
    <t>一般公共预算财政拨款支出决算明细表</t>
  </si>
  <si>
    <t>编制单位：</t>
  </si>
  <si>
    <t>金额单位：万元</t>
  </si>
  <si>
    <t>2016年度</t>
  </si>
  <si>
    <t>项目</t>
  </si>
  <si>
    <t>基本建设支出</t>
  </si>
  <si>
    <t>对企事业单位的补贴</t>
  </si>
  <si>
    <t>债务利息支出</t>
  </si>
  <si>
    <t>支出功能分类科目编码</t>
  </si>
  <si>
    <t>伙食补助费</t>
  </si>
  <si>
    <t>绩效工资</t>
  </si>
  <si>
    <t>机关事业单位基本养老保险缴费</t>
  </si>
  <si>
    <t>咨询费</t>
  </si>
  <si>
    <t>取暖费</t>
  </si>
  <si>
    <t>物业管理费</t>
  </si>
  <si>
    <t>因公出国（境）费用</t>
  </si>
  <si>
    <t>专用材料费</t>
  </si>
  <si>
    <t>被装购置费</t>
  </si>
  <si>
    <t>专用燃料费</t>
  </si>
  <si>
    <t>委托业务费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</si>
  <si>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</si>
  <si>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</si>
  <si>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</si>
  <si>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</si>
  <si>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</si>
  <si>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</si>
  <si>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</si>
  <si>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</si>
  <si>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</si>
  <si>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</si>
  <si>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</si>
  <si>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</si>
  <si>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生产补贴</t>
  </si>
  <si>
    <t>提租补贴</t>
  </si>
  <si>
    <t>采暖补贴</t>
  </si>
  <si>
    <t>物业服务补贴</t>
  </si>
  <si>
    <t>其他对个人和家庭的补助支出</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</si>
  <si>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</si>
  <si>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</si>
  <si>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</si>
  <si>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</si>
  <si>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</si>
  <si>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</si>
  <si>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</si>
  <si>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</si>
  <si>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</si>
  <si>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</si>
  <si>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</si>
  <si>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</si>
  <si>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</si>
  <si>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</si>
  <si>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</si>
  <si>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</si>
  <si>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</si>
  <si>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</si>
  <si>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</si>
  <si>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</si>
  <si>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注：本表以“万元”为金额单位（保留两位小数），反映部门本年2016年
度一般公共预算财政拨款实际支出情况。</t>
  </si>
  <si>
    <t>一般公共预算财政拨款基本支出决算表</t>
  </si>
  <si>
    <r>
      <t xml:space="preserve">项 </t>
    </r>
    <r>
      <rPr>
        <sz val="11"/>
        <color indexed="8"/>
        <rFont val="宋体"/>
        <family val="0"/>
      </rPr>
      <t xml:space="preserve">   </t>
    </r>
    <r>
      <rPr>
        <sz val="12"/>
        <rFont val="宋体"/>
        <family val="0"/>
      </rPr>
      <t>目</t>
    </r>
  </si>
  <si>
    <t>人员经费</t>
  </si>
  <si>
    <t>公用经费</t>
  </si>
  <si>
    <t>经济分类科目编码</t>
  </si>
  <si>
    <t>注：本表反映部门本年度一般公共预算财政拨款基本支出明细情况。</t>
  </si>
  <si>
    <t>一般公共预算财政拨款项目支出决算表</t>
  </si>
  <si>
    <t>项目名称</t>
  </si>
  <si>
    <t>2016年度事业单位法定代表人培训经费等</t>
  </si>
  <si>
    <t>一般公共预算财政拨款“三公”经费支出决算表</t>
  </si>
  <si>
    <r>
      <t>公开0</t>
    </r>
    <r>
      <rPr>
        <sz val="10"/>
        <color indexed="8"/>
        <rFont val="宋体"/>
        <family val="0"/>
      </rPr>
      <t>8</t>
    </r>
    <r>
      <rPr>
        <sz val="10"/>
        <color indexed="8"/>
        <rFont val="宋体"/>
        <family val="0"/>
      </rPr>
      <t>表</t>
    </r>
  </si>
  <si>
    <t>2016年度预算数</t>
  </si>
  <si>
    <t>2016年度决算数</t>
  </si>
  <si>
    <t>因公出国（境）费</t>
  </si>
  <si>
    <t>公务用车购置及运行费</t>
  </si>
  <si>
    <t>公务用车
购置费</t>
  </si>
  <si>
    <t>公务用车
运行费</t>
  </si>
  <si>
    <r>
      <t>注：20**</t>
    </r>
    <r>
      <rPr>
        <sz val="12"/>
        <rFont val="宋体"/>
        <family val="0"/>
      </rPr>
      <t>年度预算数为“三公”经费年初预算数，决算数是包括当年一般公共预算财政拨款和以前年度结转资金安排的实际支出。</t>
    </r>
  </si>
  <si>
    <r>
      <t>样表8</t>
    </r>
    <r>
      <rPr>
        <sz val="12"/>
        <rFont val="宋体"/>
        <family val="0"/>
      </rPr>
      <t>8</t>
    </r>
  </si>
  <si>
    <t>政府性基金预算财政拨款收入支出决算表</t>
  </si>
  <si>
    <r>
      <t>公开0</t>
    </r>
    <r>
      <rPr>
        <sz val="10"/>
        <color indexed="8"/>
        <rFont val="宋体"/>
        <family val="0"/>
      </rPr>
      <t>9</t>
    </r>
    <r>
      <rPr>
        <sz val="10"/>
        <color indexed="8"/>
        <rFont val="宋体"/>
        <family val="0"/>
      </rPr>
      <t>表</t>
    </r>
  </si>
  <si>
    <t>年初结转和结余</t>
  </si>
  <si>
    <t>本年收入</t>
  </si>
  <si>
    <t>本年支出</t>
  </si>
  <si>
    <t xml:space="preserve">基本支出  </t>
  </si>
  <si>
    <t>注：本表反映部门本年度政府性基金预算财政拨款收入支出及结转和结余情况。</t>
  </si>
  <si>
    <t>样表89</t>
  </si>
  <si>
    <t>政府性基金预算财政拨款“三公”经费支出决算表</t>
  </si>
  <si>
    <r>
      <t>公开10</t>
    </r>
    <r>
      <rPr>
        <sz val="10"/>
        <color indexed="8"/>
        <rFont val="宋体"/>
        <family val="0"/>
      </rPr>
      <t>表</t>
    </r>
  </si>
  <si>
    <t>20**年度决算数</t>
  </si>
  <si>
    <t>公务用车购置费</t>
  </si>
  <si>
    <t>公务用车运行费</t>
  </si>
  <si>
    <r>
      <t>注：</t>
    </r>
    <r>
      <rPr>
        <sz val="12"/>
        <rFont val="宋体"/>
        <family val="0"/>
      </rPr>
      <t>决算数是包括当年政府性基金预算财政拨款和以前年度结转资金安排的实际支出。</t>
    </r>
  </si>
  <si>
    <t>样表90</t>
  </si>
  <si>
    <t>表5</t>
  </si>
  <si>
    <t>国有资本经营预算支出决算表</t>
  </si>
  <si>
    <t>本年国有资本经营预算支出</t>
  </si>
  <si>
    <t>单位代码</t>
  </si>
  <si>
    <t>单位名称（科目）</t>
  </si>
  <si>
    <t>362301</t>
  </si>
  <si>
    <t>中共绵阳市委机构编制委员会办公室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</si>
</sst>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_ "/>
    <numFmt numFmtId="179" formatCode="#,##0.0000"/>
  </numFmts>
  <fonts count="48">
    <font>
      <sz val="12"/>
      <name val="宋体"/>
      <family val="0"/>
    </font>
    <font>
      <b/>
      <sz val="10"/>
      <name val="宋体"/>
      <family val="0"/>
    </font>
    <font>
      <sz val="9"/>
      <name val="宋体"/>
      <family val="0"/>
    </font>
    <font>
      <b/>
      <sz val="18"/>
      <name val="黑体"/>
      <family val="3"/>
    </font>
    <font>
      <sz val="10"/>
      <name val="宋体"/>
      <family val="0"/>
    </font>
    <font>
      <sz val="9"/>
      <name val="Times New Roman"/>
      <family val="1"/>
    </font>
    <font>
      <b/>
      <sz val="9"/>
      <name val="宋体"/>
      <family val="0"/>
    </font>
    <font>
      <sz val="9"/>
      <color indexed="8"/>
      <name val="宋体"/>
      <family val="0"/>
    </font>
    <font>
      <b/>
      <sz val="9"/>
      <color indexed="8"/>
      <name val="宋体"/>
      <family val="0"/>
    </font>
    <font>
      <sz val="16"/>
      <name val="华文中宋"/>
      <family val="0"/>
    </font>
    <font>
      <sz val="10"/>
      <color indexed="8"/>
      <name val="宋体"/>
      <family val="0"/>
    </font>
    <font>
      <sz val="10"/>
      <color indexed="8"/>
      <name val="Times New Roman"/>
      <family val="1"/>
    </font>
    <font>
      <sz val="8"/>
      <color indexed="8"/>
      <name val="宋体"/>
      <family val="0"/>
    </font>
    <font>
      <b/>
      <sz val="10"/>
      <color indexed="8"/>
      <name val="宋体"/>
      <family val="0"/>
    </font>
    <font>
      <sz val="16"/>
      <name val="宋体"/>
      <family val="0"/>
    </font>
    <font>
      <sz val="11"/>
      <name val="宋体"/>
      <family val="0"/>
    </font>
    <font>
      <sz val="28"/>
      <name val="宋体"/>
      <family val="0"/>
    </font>
    <font>
      <b/>
      <sz val="12"/>
      <name val="宋体"/>
      <family val="0"/>
    </font>
    <font>
      <sz val="18"/>
      <name val="华文中宋"/>
      <family val="0"/>
    </font>
    <font>
      <sz val="12"/>
      <name val="黑体"/>
      <family val="3"/>
    </font>
    <font>
      <sz val="16"/>
      <color indexed="8"/>
      <name val="华文中宋"/>
      <family val="0"/>
    </font>
    <font>
      <b/>
      <sz val="11"/>
      <name val="宋体"/>
      <family val="0"/>
    </font>
    <font>
      <sz val="12"/>
      <name val="华文中宋"/>
      <family val="0"/>
    </font>
    <font>
      <b/>
      <sz val="12"/>
      <color indexed="8"/>
      <name val="黑体"/>
      <family val="3"/>
    </font>
    <font>
      <b/>
      <sz val="36"/>
      <name val="黑体"/>
      <family val="3"/>
    </font>
    <font>
      <b/>
      <sz val="48"/>
      <name val="宋体"/>
      <family val="0"/>
    </font>
    <font>
      <sz val="18"/>
      <name val="宋体"/>
      <family val="0"/>
    </font>
    <font>
      <sz val="11"/>
      <color indexed="20"/>
      <name val="宋体"/>
      <family val="0"/>
    </font>
    <font>
      <sz val="11"/>
      <color indexed="8"/>
      <name val="宋体"/>
      <family val="0"/>
    </font>
    <font>
      <sz val="11"/>
      <color indexed="10"/>
      <name val="宋体"/>
      <family val="0"/>
    </font>
    <font>
      <b/>
      <sz val="11"/>
      <color indexed="56"/>
      <name val="宋体"/>
      <family val="0"/>
    </font>
    <font>
      <b/>
      <sz val="11"/>
      <color indexed="8"/>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52"/>
      <name val="宋体"/>
      <family val="0"/>
    </font>
    <font>
      <b/>
      <sz val="11"/>
      <color indexed="9"/>
      <name val="宋体"/>
      <family val="0"/>
    </font>
    <font>
      <b/>
      <sz val="13"/>
      <color indexed="56"/>
      <name val="宋体"/>
      <family val="0"/>
    </font>
    <font>
      <i/>
      <sz val="11"/>
      <color indexed="23"/>
      <name val="宋体"/>
      <family val="0"/>
    </font>
    <font>
      <u val="single"/>
      <sz val="11"/>
      <color indexed="20"/>
      <name val="宋体"/>
      <family val="0"/>
    </font>
    <font>
      <sz val="11"/>
      <color indexed="52"/>
      <name val="宋体"/>
      <family val="0"/>
    </font>
    <font>
      <sz val="10"/>
      <name val="Arial"/>
      <family val="2"/>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63"/>
      </left>
      <right>
        <color indexed="63"/>
      </right>
      <top style="thin"/>
      <bottom>
        <color indexed="63"/>
      </bottom>
    </border>
    <border>
      <left style="thin"/>
      <right style="thin"/>
      <top style="thin"/>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8" fillId="0" borderId="0" applyFont="0" applyFill="0" applyBorder="0" applyAlignment="0" applyProtection="0"/>
    <xf numFmtId="0" fontId="28" fillId="2" borderId="0" applyNumberFormat="0" applyBorder="0" applyAlignment="0" applyProtection="0"/>
    <xf numFmtId="0" fontId="38"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8" fillId="4" borderId="0" applyNumberFormat="0" applyBorder="0" applyAlignment="0" applyProtection="0"/>
    <xf numFmtId="0" fontId="27" fillId="5" borderId="0" applyNumberFormat="0" applyBorder="0" applyAlignment="0" applyProtection="0"/>
    <xf numFmtId="43" fontId="28" fillId="0" borderId="0" applyFont="0" applyFill="0" applyBorder="0" applyAlignment="0" applyProtection="0"/>
    <xf numFmtId="0" fontId="32" fillId="4" borderId="0" applyNumberFormat="0" applyBorder="0" applyAlignment="0" applyProtection="0"/>
    <xf numFmtId="0" fontId="36" fillId="0" borderId="0" applyNumberFormat="0" applyFill="0" applyBorder="0" applyAlignment="0" applyProtection="0"/>
    <xf numFmtId="0" fontId="27" fillId="5" borderId="0" applyNumberFormat="0" applyBorder="0" applyAlignment="0" applyProtection="0"/>
    <xf numFmtId="9" fontId="28" fillId="0" borderId="0" applyFont="0" applyFill="0" applyBorder="0" applyAlignment="0" applyProtection="0"/>
    <xf numFmtId="0" fontId="47" fillId="0" borderId="0" applyNumberFormat="0" applyFill="0" applyBorder="0" applyAlignment="0" applyProtection="0"/>
    <xf numFmtId="0" fontId="28" fillId="6" borderId="2" applyNumberFormat="0" applyFont="0" applyAlignment="0" applyProtection="0"/>
    <xf numFmtId="0" fontId="0" fillId="0" borderId="0">
      <alignment vertical="center"/>
      <protection/>
    </xf>
    <xf numFmtId="0" fontId="32" fillId="7" borderId="0" applyNumberFormat="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34" fillId="0" borderId="3" applyNumberFormat="0" applyFill="0" applyAlignment="0" applyProtection="0"/>
    <xf numFmtId="0" fontId="42" fillId="0" borderId="4" applyNumberFormat="0" applyFill="0" applyAlignment="0" applyProtection="0"/>
    <xf numFmtId="0" fontId="32" fillId="8" borderId="0" applyNumberFormat="0" applyBorder="0" applyAlignment="0" applyProtection="0"/>
    <xf numFmtId="0" fontId="30" fillId="0" borderId="5" applyNumberFormat="0" applyFill="0" applyAlignment="0" applyProtection="0"/>
    <xf numFmtId="0" fontId="32" fillId="9" borderId="0" applyNumberFormat="0" applyBorder="0" applyAlignment="0" applyProtection="0"/>
    <xf numFmtId="0" fontId="33" fillId="10" borderId="6" applyNumberFormat="0" applyAlignment="0" applyProtection="0"/>
    <xf numFmtId="0" fontId="40" fillId="10" borderId="1" applyNumberFormat="0" applyAlignment="0" applyProtection="0"/>
    <xf numFmtId="0" fontId="41" fillId="11" borderId="7" applyNumberFormat="0" applyAlignment="0" applyProtection="0"/>
    <xf numFmtId="0" fontId="28" fillId="3" borderId="0" applyNumberFormat="0" applyBorder="0" applyAlignment="0" applyProtection="0"/>
    <xf numFmtId="0" fontId="32" fillId="12" borderId="0" applyNumberFormat="0" applyBorder="0" applyAlignment="0" applyProtection="0"/>
    <xf numFmtId="0" fontId="45" fillId="0" borderId="8" applyNumberFormat="0" applyFill="0" applyAlignment="0" applyProtection="0"/>
    <xf numFmtId="0" fontId="31" fillId="0" borderId="9" applyNumberFormat="0" applyFill="0" applyAlignment="0" applyProtection="0"/>
    <xf numFmtId="0" fontId="39" fillId="2" borderId="0" applyNumberFormat="0" applyBorder="0" applyAlignment="0" applyProtection="0"/>
    <xf numFmtId="0" fontId="37" fillId="13" borderId="0" applyNumberFormat="0" applyBorder="0" applyAlignment="0" applyProtection="0"/>
    <xf numFmtId="0" fontId="28" fillId="14" borderId="0" applyNumberFormat="0" applyBorder="0" applyAlignment="0" applyProtection="0"/>
    <xf numFmtId="0" fontId="32"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0" fillId="0" borderId="0">
      <alignment vertical="center"/>
      <protection/>
    </xf>
    <xf numFmtId="0" fontId="28" fillId="7" borderId="0" applyNumberFormat="0" applyBorder="0" applyAlignment="0" applyProtection="0"/>
    <xf numFmtId="0" fontId="32" fillId="18" borderId="0" applyNumberFormat="0" applyBorder="0" applyAlignment="0" applyProtection="0"/>
    <xf numFmtId="0" fontId="32" fillId="9" borderId="0" applyNumberFormat="0" applyBorder="0" applyAlignment="0" applyProtection="0"/>
    <xf numFmtId="0" fontId="27" fillId="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2" fillId="20" borderId="0" applyNumberFormat="0" applyBorder="0" applyAlignment="0" applyProtection="0"/>
    <xf numFmtId="0" fontId="28"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28" fillId="22" borderId="0" applyNumberFormat="0" applyBorder="0" applyAlignment="0" applyProtection="0"/>
    <xf numFmtId="0" fontId="32" fillId="23" borderId="0" applyNumberFormat="0" applyBorder="0" applyAlignment="0" applyProtection="0"/>
    <xf numFmtId="0" fontId="27" fillId="5" borderId="0" applyNumberFormat="0" applyBorder="0" applyAlignment="0" applyProtection="0"/>
    <xf numFmtId="0" fontId="28" fillId="0" borderId="0">
      <alignment vertical="center"/>
      <protection/>
    </xf>
    <xf numFmtId="0" fontId="27" fillId="5" borderId="0" applyNumberFormat="0" applyBorder="0" applyAlignment="0" applyProtection="0"/>
    <xf numFmtId="0" fontId="27"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46" fillId="0" borderId="0">
      <alignment/>
      <protection/>
    </xf>
  </cellStyleXfs>
  <cellXfs count="395">
    <xf numFmtId="0" fontId="0" fillId="0" borderId="0" xfId="0" applyAlignment="1">
      <alignment/>
    </xf>
    <xf numFmtId="1" fontId="0" fillId="0" borderId="0" xfId="0" applyNumberFormat="1" applyFill="1" applyAlignment="1">
      <alignment/>
    </xf>
    <xf numFmtId="1" fontId="1" fillId="0" borderId="0" xfId="0" applyNumberFormat="1" applyFont="1" applyFill="1" applyAlignment="1">
      <alignment horizontal="left"/>
    </xf>
    <xf numFmtId="0" fontId="2" fillId="0" borderId="0" xfId="0" applyNumberFormat="1" applyFont="1" applyFill="1" applyAlignment="1">
      <alignment/>
    </xf>
    <xf numFmtId="0" fontId="2" fillId="24" borderId="0" xfId="0" applyNumberFormat="1" applyFont="1" applyFill="1" applyAlignment="1">
      <alignment/>
    </xf>
    <xf numFmtId="0" fontId="2" fillId="24" borderId="0" xfId="0" applyNumberFormat="1" applyFont="1" applyFill="1" applyAlignment="1">
      <alignment horizontal="right" vertical="center"/>
    </xf>
    <xf numFmtId="0" fontId="3"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3" xfId="0" applyNumberFormat="1" applyFont="1" applyFill="1" applyBorder="1" applyAlignment="1">
      <alignment horizontal="centerContinuous" vertical="center"/>
    </xf>
    <xf numFmtId="0" fontId="2" fillId="0" borderId="14" xfId="0" applyNumberFormat="1" applyFont="1" applyFill="1" applyBorder="1" applyAlignment="1" applyProtection="1">
      <alignment horizontal="center" vertical="center"/>
      <protection/>
    </xf>
    <xf numFmtId="0" fontId="2" fillId="0" borderId="14" xfId="0" applyNumberFormat="1" applyFont="1" applyFill="1" applyBorder="1" applyAlignment="1">
      <alignment horizontal="centerContinuous" vertical="center"/>
    </xf>
    <xf numFmtId="1" fontId="2" fillId="0" borderId="14" xfId="0" applyNumberFormat="1" applyFont="1" applyFill="1" applyBorder="1" applyAlignment="1">
      <alignment horizontal="centerContinuous" vertical="center"/>
    </xf>
    <xf numFmtId="1" fontId="2" fillId="0" borderId="15" xfId="0" applyNumberFormat="1" applyFont="1" applyFill="1" applyBorder="1" applyAlignment="1">
      <alignment horizontal="centerContinuous" vertical="center"/>
    </xf>
    <xf numFmtId="1" fontId="2" fillId="0" borderId="15"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24" borderId="16"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1" fontId="2"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vertical="center" wrapText="1"/>
      <protection/>
    </xf>
    <xf numFmtId="176" fontId="2" fillId="0" borderId="14" xfId="0" applyNumberFormat="1" applyFont="1" applyFill="1" applyBorder="1" applyAlignment="1" applyProtection="1">
      <alignment vertical="center" wrapText="1"/>
      <protection/>
    </xf>
    <xf numFmtId="176" fontId="2" fillId="0" borderId="18" xfId="0" applyNumberFormat="1" applyFont="1" applyFill="1" applyBorder="1" applyAlignment="1" applyProtection="1">
      <alignment vertical="center" wrapText="1"/>
      <protection/>
    </xf>
    <xf numFmtId="0" fontId="2" fillId="24" borderId="0" xfId="0" applyNumberFormat="1" applyFont="1" applyFill="1" applyAlignment="1" applyProtection="1">
      <alignment vertical="center" wrapText="1"/>
      <protection/>
    </xf>
    <xf numFmtId="1" fontId="2" fillId="0" borderId="0" xfId="0" applyNumberFormat="1" applyFont="1" applyFill="1" applyAlignment="1" applyProtection="1">
      <alignment vertical="center" wrapText="1"/>
      <protection/>
    </xf>
    <xf numFmtId="0" fontId="5" fillId="24" borderId="0" xfId="0" applyNumberFormat="1" applyFont="1" applyFill="1" applyAlignment="1" applyProtection="1">
      <alignment vertical="center" wrapText="1"/>
      <protection/>
    </xf>
    <xf numFmtId="0" fontId="6" fillId="24" borderId="0" xfId="0" applyNumberFormat="1" applyFont="1" applyFill="1" applyAlignment="1" applyProtection="1">
      <alignment vertical="center" wrapText="1"/>
      <protection/>
    </xf>
    <xf numFmtId="0" fontId="7" fillId="24" borderId="0" xfId="0" applyNumberFormat="1" applyFont="1" applyFill="1" applyAlignment="1">
      <alignment/>
    </xf>
    <xf numFmtId="0" fontId="8" fillId="24" borderId="0" xfId="0" applyNumberFormat="1" applyFont="1" applyFill="1" applyAlignment="1">
      <alignment/>
    </xf>
    <xf numFmtId="0" fontId="2" fillId="24" borderId="0" xfId="0" applyNumberFormat="1" applyFont="1" applyFill="1" applyAlignment="1" applyProtection="1">
      <alignment vertical="center"/>
      <protection/>
    </xf>
    <xf numFmtId="1" fontId="0" fillId="0" borderId="0" xfId="0" applyNumberFormat="1" applyFill="1" applyBorder="1" applyAlignment="1">
      <alignment/>
    </xf>
    <xf numFmtId="0" fontId="7" fillId="24" borderId="0" xfId="0" applyNumberFormat="1" applyFont="1" applyFill="1" applyBorder="1" applyAlignment="1">
      <alignment/>
    </xf>
    <xf numFmtId="0" fontId="7" fillId="0" borderId="0" xfId="0" applyNumberFormat="1" applyFont="1" applyFill="1" applyAlignment="1">
      <alignment/>
    </xf>
    <xf numFmtId="0" fontId="2" fillId="0" borderId="0" xfId="0" applyNumberFormat="1" applyFont="1" applyFill="1" applyAlignment="1" applyProtection="1">
      <alignment vertical="center" wrapText="1"/>
      <protection/>
    </xf>
    <xf numFmtId="0" fontId="0" fillId="0" borderId="0" xfId="57" applyAlignment="1">
      <alignment vertical="center" wrapText="1"/>
      <protection/>
    </xf>
    <xf numFmtId="0" fontId="9" fillId="24" borderId="0" xfId="57" applyFont="1" applyFill="1" applyAlignment="1">
      <alignment horizontal="center" vertical="center" wrapText="1"/>
      <protection/>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10" fillId="24" borderId="0" xfId="15" applyFont="1" applyFill="1" applyAlignment="1">
      <alignment horizontal="right" vertical="center"/>
      <protection/>
    </xf>
    <xf numFmtId="0" fontId="2" fillId="0" borderId="0" xfId="0" applyNumberFormat="1" applyFont="1" applyFill="1" applyAlignment="1">
      <alignment/>
    </xf>
    <xf numFmtId="1" fontId="2" fillId="0"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1" fontId="2" fillId="0" borderId="11" xfId="0" applyNumberFormat="1" applyFont="1" applyFill="1" applyBorder="1" applyAlignment="1" applyProtection="1">
      <alignment horizontal="center" vertical="center" wrapText="1"/>
      <protection/>
    </xf>
    <xf numFmtId="1" fontId="2" fillId="0" borderId="17"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1" fontId="2"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lignment/>
    </xf>
    <xf numFmtId="0" fontId="11" fillId="0" borderId="14" xfId="0" applyNumberFormat="1" applyFont="1" applyFill="1" applyBorder="1" applyAlignment="1">
      <alignment horizontal="centerContinuous" vertical="center"/>
    </xf>
    <xf numFmtId="1" fontId="12" fillId="0" borderId="14" xfId="0" applyNumberFormat="1" applyFont="1" applyFill="1" applyBorder="1" applyAlignment="1">
      <alignment/>
    </xf>
    <xf numFmtId="0" fontId="11" fillId="0" borderId="14" xfId="0" applyNumberFormat="1" applyFont="1" applyFill="1" applyBorder="1" applyAlignment="1">
      <alignment/>
    </xf>
    <xf numFmtId="0" fontId="10" fillId="0" borderId="14" xfId="0" applyNumberFormat="1" applyFont="1" applyFill="1" applyBorder="1" applyAlignment="1">
      <alignment horizontal="centerContinuous" vertical="center"/>
    </xf>
    <xf numFmtId="0" fontId="13" fillId="0" borderId="14" xfId="0" applyNumberFormat="1" applyFont="1" applyFill="1" applyBorder="1" applyAlignment="1">
      <alignment horizontal="centerContinuous" vertical="center"/>
    </xf>
    <xf numFmtId="1" fontId="12" fillId="0" borderId="14" xfId="0" applyNumberFormat="1" applyFont="1" applyFill="1" applyBorder="1" applyAlignment="1">
      <alignment horizontal="centerContinuous" vertical="center"/>
    </xf>
    <xf numFmtId="0" fontId="0" fillId="0" borderId="21" xfId="57" applyFont="1" applyBorder="1" applyAlignment="1">
      <alignment horizontal="left" vertical="center" wrapText="1"/>
      <protection/>
    </xf>
    <xf numFmtId="0" fontId="0" fillId="0" borderId="21" xfId="57" applyFont="1" applyBorder="1" applyAlignment="1">
      <alignment horizontal="left" vertical="center"/>
      <protection/>
    </xf>
    <xf numFmtId="1" fontId="12" fillId="0" borderId="0" xfId="0" applyNumberFormat="1" applyFont="1" applyFill="1" applyBorder="1" applyAlignment="1">
      <alignment/>
    </xf>
    <xf numFmtId="1" fontId="12" fillId="0" borderId="0" xfId="0" applyNumberFormat="1" applyFont="1" applyFill="1" applyBorder="1" applyAlignment="1">
      <alignment horizontal="centerContinuous" vertical="center"/>
    </xf>
    <xf numFmtId="0" fontId="14" fillId="24" borderId="0" xfId="57" applyFont="1" applyFill="1" applyAlignment="1">
      <alignment vertical="center" wrapText="1"/>
      <protection/>
    </xf>
    <xf numFmtId="0" fontId="4"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4" fillId="24" borderId="0" xfId="57" applyFont="1" applyFill="1" applyAlignment="1">
      <alignment horizontal="center" vertical="center" wrapText="1"/>
      <protection/>
    </xf>
    <xf numFmtId="0" fontId="10" fillId="24" borderId="0" xfId="15" applyFont="1" applyFill="1" applyAlignment="1">
      <alignment horizontal="left" vertical="center"/>
      <protection/>
    </xf>
    <xf numFmtId="0" fontId="4" fillId="24" borderId="22" xfId="57" applyFont="1" applyFill="1" applyBorder="1" applyAlignment="1">
      <alignment vertical="center" wrapText="1"/>
      <protection/>
    </xf>
    <xf numFmtId="0" fontId="4" fillId="24" borderId="0" xfId="57" applyFont="1" applyFill="1" applyBorder="1" applyAlignment="1">
      <alignment vertical="center" wrapText="1"/>
      <protection/>
    </xf>
    <xf numFmtId="0" fontId="0" fillId="0" borderId="23"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26" xfId="57" applyFont="1" applyFill="1" applyBorder="1" applyAlignment="1">
      <alignment horizontal="center" vertical="center" wrapText="1"/>
      <protection/>
    </xf>
    <xf numFmtId="0" fontId="0" fillId="0" borderId="27" xfId="57" applyFont="1" applyFill="1" applyBorder="1" applyAlignment="1">
      <alignment horizontal="center" vertical="center" wrapText="1"/>
      <protection/>
    </xf>
    <xf numFmtId="0" fontId="0" fillId="0" borderId="28" xfId="57" applyFont="1" applyFill="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0" fillId="0" borderId="19" xfId="57" applyFont="1" applyFill="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33" xfId="57" applyFont="1" applyBorder="1" applyAlignment="1">
      <alignment horizontal="center" vertical="center" wrapText="1"/>
      <protection/>
    </xf>
    <xf numFmtId="4" fontId="0" fillId="0" borderId="14" xfId="57" applyNumberFormat="1" applyFont="1" applyFill="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4" fillId="0" borderId="14" xfId="57" applyFont="1" applyBorder="1" applyAlignment="1">
      <alignment vertical="center" wrapText="1"/>
      <protection/>
    </xf>
    <xf numFmtId="0" fontId="0" fillId="0" borderId="14" xfId="57" applyFont="1" applyFill="1" applyBorder="1" applyAlignment="1">
      <alignment vertical="center" wrapText="1"/>
      <protection/>
    </xf>
    <xf numFmtId="4" fontId="0" fillId="0" borderId="14" xfId="57" applyNumberFormat="1" applyFont="1" applyFill="1" applyBorder="1" applyAlignment="1">
      <alignment vertical="center" wrapText="1"/>
      <protection/>
    </xf>
    <xf numFmtId="4" fontId="0" fillId="0" borderId="15" xfId="57" applyNumberFormat="1" applyFont="1" applyFill="1" applyBorder="1" applyAlignment="1">
      <alignment vertical="center" wrapText="1"/>
      <protection/>
    </xf>
    <xf numFmtId="0" fontId="0" fillId="0" borderId="14" xfId="57" applyFont="1" applyBorder="1" applyAlignment="1">
      <alignment vertical="center" wrapText="1"/>
      <protection/>
    </xf>
    <xf numFmtId="0" fontId="0" fillId="0" borderId="15" xfId="57" applyFont="1" applyFill="1" applyBorder="1" applyAlignment="1">
      <alignment vertical="center" wrapText="1"/>
      <protection/>
    </xf>
    <xf numFmtId="0" fontId="0" fillId="0" borderId="34"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35" xfId="57" applyFont="1" applyBorder="1" applyAlignment="1">
      <alignment vertical="center" wrapText="1"/>
      <protection/>
    </xf>
    <xf numFmtId="0" fontId="0" fillId="0" borderId="35" xfId="57" applyFont="1" applyFill="1" applyBorder="1" applyAlignment="1">
      <alignment vertical="center" wrapText="1"/>
      <protection/>
    </xf>
    <xf numFmtId="0" fontId="0" fillId="0" borderId="36" xfId="57" applyFont="1" applyFill="1" applyBorder="1" applyAlignment="1">
      <alignment vertical="center" wrapText="1"/>
      <protection/>
    </xf>
    <xf numFmtId="0" fontId="0" fillId="0" borderId="0" xfId="57" applyFont="1" applyAlignment="1">
      <alignment horizontal="left" vertical="center"/>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Border="1" applyAlignment="1">
      <alignment horizontal="center" vertical="center" wrapText="1"/>
      <protection/>
    </xf>
    <xf numFmtId="4" fontId="0" fillId="0" borderId="40" xfId="57" applyNumberFormat="1" applyFont="1" applyFill="1" applyBorder="1" applyAlignment="1">
      <alignment horizontal="center" vertical="center" wrapText="1"/>
      <protection/>
    </xf>
    <xf numFmtId="0" fontId="0" fillId="0" borderId="40" xfId="57" applyFont="1" applyFill="1" applyBorder="1" applyAlignment="1">
      <alignment vertical="center" wrapText="1"/>
      <protection/>
    </xf>
    <xf numFmtId="0" fontId="0" fillId="0" borderId="41" xfId="57" applyFont="1" applyFill="1" applyBorder="1" applyAlignment="1">
      <alignment vertical="center" wrapText="1"/>
      <protection/>
    </xf>
    <xf numFmtId="0" fontId="15" fillId="0" borderId="42" xfId="57" applyFont="1" applyFill="1" applyBorder="1" applyAlignment="1">
      <alignment horizontal="center" vertical="center" wrapText="1"/>
      <protection/>
    </xf>
    <xf numFmtId="0" fontId="15" fillId="0" borderId="28" xfId="57" applyFont="1" applyFill="1" applyBorder="1" applyAlignment="1">
      <alignment horizontal="center" vertical="center" wrapText="1"/>
      <protection/>
    </xf>
    <xf numFmtId="0" fontId="15" fillId="0" borderId="43" xfId="57" applyFont="1" applyFill="1" applyBorder="1" applyAlignment="1">
      <alignment horizontal="center" vertical="center" wrapText="1"/>
      <protection/>
    </xf>
    <xf numFmtId="0" fontId="15" fillId="0" borderId="27" xfId="57" applyFont="1" applyFill="1" applyBorder="1" applyAlignment="1">
      <alignment horizontal="center" vertical="center" wrapText="1"/>
      <protection/>
    </xf>
    <xf numFmtId="0" fontId="15" fillId="0" borderId="44" xfId="57" applyFont="1" applyFill="1" applyBorder="1" applyAlignment="1">
      <alignment horizontal="center" vertical="center" wrapText="1"/>
      <protection/>
    </xf>
    <xf numFmtId="0" fontId="15" fillId="0" borderId="16" xfId="57" applyFont="1" applyFill="1" applyBorder="1" applyAlignment="1">
      <alignment horizontal="center" vertical="center" wrapText="1"/>
      <protection/>
    </xf>
    <xf numFmtId="0" fontId="15" fillId="0" borderId="15" xfId="57" applyFont="1" applyFill="1" applyBorder="1" applyAlignment="1">
      <alignment horizontal="center" vertical="center" wrapText="1"/>
      <protection/>
    </xf>
    <xf numFmtId="0" fontId="15" fillId="0" borderId="18" xfId="57" applyFont="1" applyFill="1" applyBorder="1" applyAlignment="1">
      <alignment horizontal="center" vertical="center" wrapText="1"/>
      <protection/>
    </xf>
    <xf numFmtId="0" fontId="15" fillId="0" borderId="31" xfId="57" applyFont="1" applyFill="1" applyBorder="1" applyAlignment="1">
      <alignment horizontal="center" vertical="center" wrapText="1"/>
      <protection/>
    </xf>
    <xf numFmtId="0" fontId="15" fillId="0" borderId="14" xfId="57" applyFont="1" applyFill="1" applyBorder="1" applyAlignment="1">
      <alignment horizontal="center" vertical="center" wrapText="1"/>
      <protection/>
    </xf>
    <xf numFmtId="0" fontId="15" fillId="0" borderId="45" xfId="57" applyFont="1" applyFill="1" applyBorder="1" applyAlignment="1">
      <alignment horizontal="center" vertical="center" wrapText="1"/>
      <protection/>
    </xf>
    <xf numFmtId="0" fontId="15" fillId="0" borderId="46" xfId="57" applyFont="1" applyFill="1" applyBorder="1" applyAlignment="1">
      <alignment horizontal="center" vertical="center" wrapText="1"/>
      <protection/>
    </xf>
    <xf numFmtId="0" fontId="15" fillId="0" borderId="11" xfId="57" applyFont="1" applyFill="1" applyBorder="1" applyAlignment="1">
      <alignment horizontal="center" vertical="center" wrapText="1"/>
      <protection/>
    </xf>
    <xf numFmtId="0" fontId="15" fillId="0" borderId="33" xfId="57" applyFont="1" applyFill="1" applyBorder="1" applyAlignment="1">
      <alignment horizontal="center" vertical="center" wrapText="1"/>
      <protection/>
    </xf>
    <xf numFmtId="0" fontId="15" fillId="0" borderId="29" xfId="57" applyFont="1" applyBorder="1" applyAlignment="1">
      <alignment horizontal="center" vertical="center" wrapText="1"/>
      <protection/>
    </xf>
    <xf numFmtId="0" fontId="15" fillId="0" borderId="14" xfId="57" applyFont="1" applyBorder="1" applyAlignment="1">
      <alignment horizontal="center" vertical="center" wrapText="1"/>
      <protection/>
    </xf>
    <xf numFmtId="0" fontId="15" fillId="0" borderId="34" xfId="57" applyFont="1" applyFill="1" applyBorder="1" applyAlignment="1">
      <alignment vertical="center" wrapText="1"/>
      <protection/>
    </xf>
    <xf numFmtId="0" fontId="15" fillId="0" borderId="35" xfId="57" applyFont="1" applyFill="1" applyBorder="1" applyAlignment="1">
      <alignment vertical="center" wrapText="1"/>
      <protection/>
    </xf>
    <xf numFmtId="0" fontId="15" fillId="0" borderId="47" xfId="57" applyFont="1" applyFill="1" applyBorder="1" applyAlignment="1">
      <alignment horizontal="center" vertical="center" wrapText="1"/>
      <protection/>
    </xf>
    <xf numFmtId="0" fontId="15" fillId="0" borderId="48" xfId="57" applyFont="1" applyFill="1" applyBorder="1" applyAlignment="1">
      <alignment horizontal="center" vertical="center" wrapText="1"/>
      <protection/>
    </xf>
    <xf numFmtId="0" fontId="15" fillId="0" borderId="39" xfId="57" applyFont="1" applyFill="1" applyBorder="1" applyAlignment="1">
      <alignment horizontal="center" vertical="center" wrapText="1"/>
      <protection/>
    </xf>
    <xf numFmtId="0" fontId="15" fillId="0" borderId="40" xfId="57" applyFont="1" applyBorder="1" applyAlignment="1">
      <alignment horizontal="center" vertical="center" wrapText="1"/>
      <protection/>
    </xf>
    <xf numFmtId="0" fontId="15" fillId="0" borderId="36" xfId="57" applyFont="1" applyFill="1" applyBorder="1" applyAlignment="1">
      <alignment vertical="center" wrapText="1"/>
      <protection/>
    </xf>
    <xf numFmtId="0" fontId="15" fillId="0" borderId="41" xfId="57" applyFont="1" applyFill="1" applyBorder="1" applyAlignment="1">
      <alignment vertical="center" wrapText="1"/>
      <protection/>
    </xf>
    <xf numFmtId="1"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wrapText="1"/>
      <protection/>
    </xf>
    <xf numFmtId="49" fontId="2" fillId="0" borderId="11"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vertical="center" wrapText="1"/>
      <protection/>
    </xf>
    <xf numFmtId="177" fontId="0" fillId="24" borderId="14" xfId="0" applyNumberFormat="1" applyFill="1" applyBorder="1" applyAlignment="1">
      <alignment horizontal="left" vertical="center" wrapText="1"/>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xf numFmtId="177" fontId="0" fillId="24" borderId="16" xfId="0" applyNumberFormat="1" applyFill="1" applyBorder="1" applyAlignment="1">
      <alignment horizontal="left" vertical="center" wrapText="1"/>
    </xf>
    <xf numFmtId="177" fontId="0" fillId="24" borderId="35" xfId="0" applyNumberFormat="1" applyFill="1" applyBorder="1" applyAlignment="1">
      <alignment horizontal="left" vertical="center" wrapText="1"/>
    </xf>
    <xf numFmtId="49" fontId="0" fillId="0" borderId="0" xfId="0" applyNumberFormat="1" applyAlignment="1">
      <alignment/>
    </xf>
    <xf numFmtId="0" fontId="15" fillId="0" borderId="0" xfId="0" applyFont="1" applyAlignment="1">
      <alignment wrapText="1"/>
    </xf>
    <xf numFmtId="0" fontId="4" fillId="0" borderId="15" xfId="0" applyFont="1" applyBorder="1" applyAlignment="1">
      <alignment horizontal="center" vertical="center"/>
    </xf>
    <xf numFmtId="49" fontId="4" fillId="0" borderId="18" xfId="0" applyNumberFormat="1" applyFont="1" applyBorder="1" applyAlignment="1">
      <alignment horizontal="center" vertical="center"/>
    </xf>
    <xf numFmtId="0" fontId="4" fillId="0" borderId="31" xfId="0" applyFont="1" applyBorder="1" applyAlignment="1">
      <alignment horizontal="center" vertical="center" wrapText="1"/>
    </xf>
    <xf numFmtId="0" fontId="0" fillId="0" borderId="16" xfId="0" applyBorder="1" applyAlignment="1">
      <alignment vertical="center"/>
    </xf>
    <xf numFmtId="0" fontId="0" fillId="0" borderId="15" xfId="0" applyBorder="1" applyAlignment="1">
      <alignment horizontal="center"/>
    </xf>
    <xf numFmtId="0" fontId="0" fillId="0" borderId="18" xfId="0" applyBorder="1" applyAlignment="1">
      <alignment horizontal="center"/>
    </xf>
    <xf numFmtId="0" fontId="4" fillId="0" borderId="17" xfId="0"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45"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0" fillId="0" borderId="12" xfId="0" applyBorder="1" applyAlignment="1">
      <alignment vertical="center"/>
    </xf>
    <xf numFmtId="0" fontId="0" fillId="0" borderId="16" xfId="0" applyBorder="1" applyAlignment="1">
      <alignment horizontal="center" vertical="center" wrapText="1"/>
    </xf>
    <xf numFmtId="0" fontId="4" fillId="0" borderId="13" xfId="0"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20"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4" fillId="0" borderId="19"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horizontal="center" vertical="center" wrapText="1"/>
    </xf>
    <xf numFmtId="0" fontId="4" fillId="0" borderId="16" xfId="0" applyFont="1" applyBorder="1" applyAlignment="1">
      <alignment horizontal="center" vertical="center"/>
    </xf>
    <xf numFmtId="49" fontId="4" fillId="0" borderId="16" xfId="0" applyNumberFormat="1" applyFont="1" applyBorder="1" applyAlignment="1">
      <alignment horizontal="center" vertical="center"/>
    </xf>
    <xf numFmtId="0" fontId="4" fillId="0" borderId="14" xfId="0" applyFont="1" applyBorder="1" applyAlignment="1">
      <alignment horizontal="center" vertical="center" wrapText="1"/>
    </xf>
    <xf numFmtId="0" fontId="0" fillId="0" borderId="14" xfId="0" applyBorder="1" applyAlignment="1">
      <alignment/>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0" fontId="4" fillId="0" borderId="14" xfId="0" applyFont="1" applyBorder="1" applyAlignment="1">
      <alignment horizontal="center" vertical="center"/>
    </xf>
    <xf numFmtId="49" fontId="4" fillId="0" borderId="14"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0" fillId="0" borderId="0" xfId="0" applyAlignment="1">
      <alignment/>
    </xf>
    <xf numFmtId="49" fontId="0" fillId="0" borderId="0" xfId="0" applyNumberFormat="1" applyAlignment="1">
      <alignment/>
    </xf>
    <xf numFmtId="0" fontId="16" fillId="0" borderId="0" xfId="0" applyFont="1" applyAlignment="1">
      <alignment horizontal="center"/>
    </xf>
    <xf numFmtId="0" fontId="16" fillId="0" borderId="0" xfId="0" applyFont="1" applyAlignment="1">
      <alignment horizontal="center"/>
    </xf>
    <xf numFmtId="0" fontId="0" fillId="0" borderId="31" xfId="0" applyBorder="1" applyAlignment="1">
      <alignment horizontal="center"/>
    </xf>
    <xf numFmtId="49" fontId="0" fillId="0" borderId="0" xfId="0" applyNumberFormat="1" applyFill="1" applyAlignment="1">
      <alignment/>
    </xf>
    <xf numFmtId="1" fontId="17" fillId="0" borderId="0" xfId="0" applyNumberFormat="1" applyFont="1" applyFill="1" applyAlignment="1">
      <alignment horizontal="left"/>
    </xf>
    <xf numFmtId="49" fontId="17" fillId="0" borderId="0" xfId="0" applyNumberFormat="1" applyFont="1" applyFill="1" applyAlignment="1">
      <alignment horizontal="left"/>
    </xf>
    <xf numFmtId="0" fontId="18" fillId="24" borderId="0" xfId="57" applyFont="1" applyFill="1" applyAlignment="1">
      <alignment horizontal="center" vertical="center" wrapText="1"/>
      <protection/>
    </xf>
    <xf numFmtId="49" fontId="18" fillId="24" borderId="0" xfId="57" applyNumberFormat="1" applyFont="1" applyFill="1" applyAlignment="1">
      <alignment horizontal="center" vertical="center" wrapText="1"/>
      <protection/>
    </xf>
    <xf numFmtId="49" fontId="9" fillId="24" borderId="0" xfId="57" applyNumberFormat="1" applyFont="1" applyFill="1" applyAlignment="1">
      <alignment horizontal="center" vertical="center" wrapText="1"/>
      <protection/>
    </xf>
    <xf numFmtId="0" fontId="2" fillId="0" borderId="10" xfId="0" applyNumberFormat="1" applyFont="1" applyFill="1" applyBorder="1" applyAlignment="1" applyProtection="1">
      <alignment horizontal="center"/>
      <protection/>
    </xf>
    <xf numFmtId="0" fontId="2" fillId="24" borderId="0" xfId="0" applyNumberFormat="1" applyFont="1" applyFill="1" applyAlignment="1">
      <alignment/>
    </xf>
    <xf numFmtId="0" fontId="2" fillId="0" borderId="15"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24" borderId="14" xfId="0" applyNumberFormat="1" applyFont="1" applyFill="1" applyBorder="1" applyAlignment="1" applyProtection="1">
      <alignment horizontal="center" vertical="center" wrapText="1"/>
      <protection/>
    </xf>
    <xf numFmtId="49" fontId="2" fillId="0" borderId="14" xfId="0" applyNumberFormat="1" applyFont="1" applyFill="1" applyBorder="1" applyAlignment="1">
      <alignment horizontal="centerContinuous" vertical="center"/>
    </xf>
    <xf numFmtId="49" fontId="2" fillId="0" borderId="15" xfId="0" applyNumberFormat="1" applyFont="1" applyFill="1" applyBorder="1" applyAlignment="1">
      <alignment horizontal="centerContinuous" vertical="center"/>
    </xf>
    <xf numFmtId="0" fontId="0" fillId="0" borderId="16" xfId="57" applyFont="1" applyBorder="1" applyAlignment="1">
      <alignment horizontal="center" vertical="center" wrapText="1"/>
      <protection/>
    </xf>
    <xf numFmtId="0" fontId="2" fillId="0" borderId="11" xfId="0" applyNumberFormat="1" applyFont="1" applyFill="1" applyBorder="1" applyAlignment="1" applyProtection="1">
      <alignment horizontal="center" vertical="center" wrapText="1"/>
      <protection/>
    </xf>
    <xf numFmtId="49" fontId="2" fillId="24"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0" fillId="0" borderId="12" xfId="57" applyFont="1" applyBorder="1" applyAlignment="1">
      <alignment horizontal="center" vertical="center" wrapText="1"/>
      <protection/>
    </xf>
    <xf numFmtId="0" fontId="2" fillId="0" borderId="50" xfId="0" applyNumberFormat="1" applyFont="1" applyFill="1" applyBorder="1" applyAlignment="1" applyProtection="1">
      <alignment horizontal="center" vertical="center" wrapText="1"/>
      <protection/>
    </xf>
    <xf numFmtId="0" fontId="2" fillId="0" borderId="14" xfId="0" applyNumberFormat="1" applyFont="1" applyFill="1" applyBorder="1" applyAlignment="1">
      <alignment horizontal="center" vertical="center" wrapText="1"/>
    </xf>
    <xf numFmtId="49" fontId="2" fillId="24" borderId="14"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4" xfId="57" applyFont="1" applyBorder="1" applyAlignment="1">
      <alignment horizontal="center" vertical="center" wrapText="1"/>
      <protection/>
    </xf>
    <xf numFmtId="177" fontId="2" fillId="0" borderId="14"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center" vertical="center" wrapText="1"/>
      <protection/>
    </xf>
    <xf numFmtId="177" fontId="2" fillId="24" borderId="14" xfId="0" applyNumberFormat="1" applyFont="1" applyFill="1" applyBorder="1" applyAlignment="1">
      <alignment horizontal="center" vertical="center" wrapText="1"/>
    </xf>
    <xf numFmtId="1" fontId="2" fillId="0" borderId="14"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14" xfId="0" applyNumberFormat="1" applyFont="1" applyFill="1" applyBorder="1" applyAlignment="1">
      <alignment horizontal="center"/>
    </xf>
    <xf numFmtId="177" fontId="2" fillId="0" borderId="14" xfId="0" applyNumberFormat="1" applyFont="1" applyFill="1" applyBorder="1" applyAlignment="1">
      <alignment horizontal="center" vertical="center"/>
    </xf>
    <xf numFmtId="177" fontId="2" fillId="0" borderId="14" xfId="0" applyNumberFormat="1" applyFont="1" applyFill="1" applyBorder="1" applyAlignment="1">
      <alignment horizontal="center"/>
    </xf>
    <xf numFmtId="0" fontId="0" fillId="0" borderId="0" xfId="57" applyFont="1" applyBorder="1" applyAlignment="1">
      <alignment horizontal="left" vertical="center" wrapText="1"/>
      <protection/>
    </xf>
    <xf numFmtId="49" fontId="0" fillId="0" borderId="0" xfId="57" applyNumberFormat="1" applyFont="1" applyBorder="1" applyAlignment="1">
      <alignment horizontal="left" vertical="center" wrapText="1"/>
      <protection/>
    </xf>
    <xf numFmtId="0" fontId="2" fillId="24" borderId="15" xfId="0" applyNumberFormat="1" applyFont="1" applyFill="1" applyBorder="1" applyAlignment="1" applyProtection="1">
      <alignment horizontal="center" vertical="center" wrapText="1"/>
      <protection/>
    </xf>
    <xf numFmtId="0" fontId="2" fillId="24" borderId="18"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0" fillId="0" borderId="0" xfId="57" applyFont="1" applyAlignment="1">
      <alignment horizontal="left" vertical="center" wrapText="1"/>
      <protection/>
    </xf>
    <xf numFmtId="0" fontId="7" fillId="24" borderId="18" xfId="0" applyNumberFormat="1" applyFont="1" applyFill="1" applyBorder="1" applyAlignment="1">
      <alignment horizontal="center" vertical="center" wrapText="1"/>
    </xf>
    <xf numFmtId="0" fontId="7" fillId="24" borderId="14" xfId="0" applyNumberFormat="1" applyFont="1" applyFill="1" applyBorder="1" applyAlignment="1">
      <alignment horizontal="center" vertical="center" wrapText="1"/>
    </xf>
    <xf numFmtId="0" fontId="7" fillId="24" borderId="0" xfId="0" applyNumberFormat="1" applyFont="1" applyFill="1" applyAlignment="1">
      <alignment vertical="center"/>
    </xf>
    <xf numFmtId="0" fontId="14" fillId="0" borderId="0" xfId="15" applyFont="1" applyAlignment="1">
      <alignment horizontal="right" vertical="center"/>
      <protection/>
    </xf>
    <xf numFmtId="0" fontId="4"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9" fillId="0" borderId="0" xfId="15" applyFont="1" applyAlignment="1">
      <alignment horizontal="left" vertical="center"/>
      <protection/>
    </xf>
    <xf numFmtId="0" fontId="20" fillId="0" borderId="0" xfId="15" applyFont="1" applyFill="1" applyAlignment="1">
      <alignment horizontal="center" vertical="center"/>
      <protection/>
    </xf>
    <xf numFmtId="0" fontId="0" fillId="24" borderId="0" xfId="15" applyFill="1" applyAlignment="1">
      <alignment horizontal="right" vertical="center"/>
      <protection/>
    </xf>
    <xf numFmtId="177" fontId="0" fillId="24" borderId="23" xfId="15" applyNumberFormat="1" applyFont="1" applyFill="1" applyBorder="1" applyAlignment="1">
      <alignment horizontal="center" vertical="center"/>
      <protection/>
    </xf>
    <xf numFmtId="177" fontId="0" fillId="24" borderId="24" xfId="15" applyNumberFormat="1" applyFont="1" applyFill="1" applyBorder="1" applyAlignment="1">
      <alignment horizontal="center" vertical="center"/>
      <protection/>
    </xf>
    <xf numFmtId="177" fontId="0" fillId="24" borderId="27" xfId="15" applyNumberFormat="1" applyFont="1" applyFill="1" applyBorder="1" applyAlignment="1">
      <alignment horizontal="center" vertical="center"/>
      <protection/>
    </xf>
    <xf numFmtId="177" fontId="0" fillId="24" borderId="51" xfId="15" applyNumberFormat="1" applyFont="1" applyFill="1" applyBorder="1" applyAlignment="1">
      <alignment horizontal="center" vertical="center"/>
      <protection/>
    </xf>
    <xf numFmtId="177" fontId="0" fillId="24" borderId="29" xfId="15" applyNumberFormat="1" applyFont="1" applyFill="1" applyBorder="1" applyAlignment="1">
      <alignment horizontal="center" vertical="center"/>
      <protection/>
    </xf>
    <xf numFmtId="177" fontId="4" fillId="24" borderId="14" xfId="15" applyNumberFormat="1" applyFont="1" applyFill="1" applyBorder="1" applyAlignment="1">
      <alignment horizontal="center" vertical="center"/>
      <protection/>
    </xf>
    <xf numFmtId="177" fontId="0" fillId="24" borderId="14" xfId="15" applyNumberFormat="1" applyFont="1" applyFill="1" applyBorder="1" applyAlignment="1">
      <alignment horizontal="center" vertical="center"/>
      <protection/>
    </xf>
    <xf numFmtId="49" fontId="0" fillId="24" borderId="14" xfId="15" applyNumberFormat="1" applyFont="1" applyFill="1" applyBorder="1" applyAlignment="1">
      <alignment horizontal="center" vertical="center" wrapText="1"/>
      <protection/>
    </xf>
    <xf numFmtId="49" fontId="0" fillId="24" borderId="40" xfId="15" applyNumberFormat="1" applyFont="1" applyFill="1" applyBorder="1" applyAlignment="1">
      <alignment horizontal="center" vertical="center" wrapText="1"/>
      <protection/>
    </xf>
    <xf numFmtId="49" fontId="0" fillId="24" borderId="14" xfId="15" applyNumberFormat="1" applyFont="1" applyFill="1" applyBorder="1" applyAlignment="1">
      <alignment horizontal="center" vertical="center"/>
      <protection/>
    </xf>
    <xf numFmtId="49" fontId="0" fillId="24" borderId="40" xfId="15" applyNumberFormat="1" applyFont="1" applyFill="1" applyBorder="1" applyAlignment="1">
      <alignment horizontal="center" vertical="center"/>
      <protection/>
    </xf>
    <xf numFmtId="177" fontId="15" fillId="0" borderId="29" xfId="15" applyNumberFormat="1" applyFont="1" applyFill="1" applyBorder="1" applyAlignment="1">
      <alignment horizontal="left" vertical="center"/>
      <protection/>
    </xf>
    <xf numFmtId="177" fontId="15" fillId="24" borderId="14" xfId="15" applyNumberFormat="1" applyFont="1" applyFill="1" applyBorder="1" applyAlignment="1">
      <alignment horizontal="center" vertical="center"/>
      <protection/>
    </xf>
    <xf numFmtId="177" fontId="15" fillId="0" borderId="14" xfId="15" applyNumberFormat="1" applyFont="1" applyFill="1" applyBorder="1" applyAlignment="1">
      <alignment horizontal="right" vertical="center"/>
      <protection/>
    </xf>
    <xf numFmtId="177" fontId="15" fillId="24" borderId="14" xfId="15" applyNumberFormat="1" applyFont="1" applyFill="1" applyBorder="1" applyAlignment="1">
      <alignment horizontal="left" vertical="center"/>
      <protection/>
    </xf>
    <xf numFmtId="0" fontId="15" fillId="24" borderId="14" xfId="15" applyNumberFormat="1" applyFont="1" applyFill="1" applyBorder="1" applyAlignment="1">
      <alignment horizontal="center" vertical="center"/>
      <protection/>
    </xf>
    <xf numFmtId="0" fontId="15" fillId="24" borderId="15" xfId="15" applyNumberFormat="1" applyFont="1" applyFill="1" applyBorder="1" applyAlignment="1">
      <alignment horizontal="center" vertical="center"/>
      <protection/>
    </xf>
    <xf numFmtId="177" fontId="15" fillId="0" borderId="40" xfId="15" applyNumberFormat="1" applyFont="1" applyFill="1" applyBorder="1" applyAlignment="1">
      <alignment horizontal="right" vertical="center"/>
      <protection/>
    </xf>
    <xf numFmtId="177" fontId="15" fillId="24" borderId="29" xfId="15" applyNumberFormat="1" applyFont="1" applyFill="1" applyBorder="1" applyAlignment="1">
      <alignment horizontal="left" vertical="center"/>
      <protection/>
    </xf>
    <xf numFmtId="177" fontId="0" fillId="0" borderId="14" xfId="15" applyNumberFormat="1" applyFont="1" applyFill="1" applyBorder="1" applyAlignment="1">
      <alignment horizontal="left" vertical="center"/>
      <protection/>
    </xf>
    <xf numFmtId="177" fontId="15" fillId="0" borderId="14" xfId="15" applyNumberFormat="1" applyFont="1" applyFill="1" applyBorder="1" applyAlignment="1">
      <alignment horizontal="left" vertical="center"/>
      <protection/>
    </xf>
    <xf numFmtId="177" fontId="15" fillId="0" borderId="15" xfId="15" applyNumberFormat="1" applyFont="1" applyFill="1" applyBorder="1" applyAlignment="1">
      <alignment horizontal="left" vertical="center"/>
      <protection/>
    </xf>
    <xf numFmtId="0" fontId="15" fillId="24" borderId="18" xfId="15" applyNumberFormat="1" applyFont="1" applyFill="1" applyBorder="1" applyAlignment="1">
      <alignment horizontal="center" vertical="center"/>
      <protection/>
    </xf>
    <xf numFmtId="177" fontId="15" fillId="0" borderId="52" xfId="15" applyNumberFormat="1" applyFont="1" applyFill="1" applyBorder="1" applyAlignment="1">
      <alignment horizontal="center" vertical="center"/>
      <protection/>
    </xf>
    <xf numFmtId="177" fontId="21" fillId="0" borderId="29" xfId="15" applyNumberFormat="1" applyFont="1" applyFill="1" applyBorder="1" applyAlignment="1">
      <alignment horizontal="center" vertical="center"/>
      <protection/>
    </xf>
    <xf numFmtId="177" fontId="21" fillId="0" borderId="15" xfId="15" applyNumberFormat="1" applyFont="1" applyFill="1" applyBorder="1" applyAlignment="1">
      <alignment horizontal="center" vertical="center"/>
      <protection/>
    </xf>
    <xf numFmtId="177" fontId="21" fillId="0" borderId="52" xfId="15" applyNumberFormat="1" applyFont="1" applyFill="1" applyBorder="1" applyAlignment="1">
      <alignment vertical="center"/>
      <protection/>
    </xf>
    <xf numFmtId="177" fontId="15" fillId="0" borderId="29" xfId="15" applyNumberFormat="1" applyFont="1" applyFill="1" applyBorder="1" applyAlignment="1">
      <alignment horizontal="center" vertical="center"/>
      <protection/>
    </xf>
    <xf numFmtId="177" fontId="15" fillId="0" borderId="15" xfId="15" applyNumberFormat="1" applyFont="1" applyFill="1" applyBorder="1" applyAlignment="1">
      <alignment horizontal="center" vertical="center"/>
      <protection/>
    </xf>
    <xf numFmtId="177" fontId="15" fillId="0" borderId="52" xfId="15" applyNumberFormat="1" applyFont="1" applyFill="1" applyBorder="1" applyAlignment="1">
      <alignment vertical="center"/>
      <protection/>
    </xf>
    <xf numFmtId="177" fontId="15" fillId="0" borderId="53" xfId="15" applyNumberFormat="1" applyFont="1" applyFill="1" applyBorder="1" applyAlignment="1">
      <alignment horizontal="center" vertical="center"/>
      <protection/>
    </xf>
    <xf numFmtId="177" fontId="15" fillId="0" borderId="16" xfId="15" applyNumberFormat="1" applyFont="1" applyFill="1" applyBorder="1" applyAlignment="1">
      <alignment horizontal="right" vertical="center"/>
      <protection/>
    </xf>
    <xf numFmtId="177" fontId="15" fillId="0" borderId="17" xfId="15" applyNumberFormat="1" applyFont="1" applyFill="1" applyBorder="1" applyAlignment="1">
      <alignment horizontal="left" vertical="center"/>
      <protection/>
    </xf>
    <xf numFmtId="0" fontId="15" fillId="24" borderId="49" xfId="15" applyNumberFormat="1" applyFont="1" applyFill="1" applyBorder="1" applyAlignment="1">
      <alignment horizontal="center" vertical="center"/>
      <protection/>
    </xf>
    <xf numFmtId="177" fontId="15" fillId="0" borderId="54" xfId="15" applyNumberFormat="1" applyFont="1" applyFill="1" applyBorder="1" applyAlignment="1">
      <alignment vertical="center"/>
      <protection/>
    </xf>
    <xf numFmtId="177" fontId="21" fillId="24" borderId="55" xfId="15" applyNumberFormat="1" applyFont="1" applyFill="1" applyBorder="1" applyAlignment="1">
      <alignment horizontal="center" vertical="center"/>
      <protection/>
    </xf>
    <xf numFmtId="177" fontId="15" fillId="0" borderId="35" xfId="15" applyNumberFormat="1" applyFont="1" applyFill="1" applyBorder="1" applyAlignment="1">
      <alignment horizontal="right" vertical="center"/>
      <protection/>
    </xf>
    <xf numFmtId="177" fontId="21" fillId="24" borderId="36" xfId="15" applyNumberFormat="1" applyFont="1" applyFill="1" applyBorder="1" applyAlignment="1">
      <alignment horizontal="center" vertical="center"/>
      <protection/>
    </xf>
    <xf numFmtId="0" fontId="15" fillId="24" borderId="35" xfId="15" applyNumberFormat="1" applyFont="1" applyFill="1" applyBorder="1" applyAlignment="1">
      <alignment horizontal="center" vertical="center"/>
      <protection/>
    </xf>
    <xf numFmtId="177" fontId="21" fillId="0" borderId="56" xfId="15" applyNumberFormat="1" applyFont="1" applyFill="1" applyBorder="1" applyAlignment="1">
      <alignment vertical="center"/>
      <protection/>
    </xf>
    <xf numFmtId="0" fontId="4" fillId="0" borderId="21" xfId="15" applyFont="1" applyBorder="1" applyAlignment="1">
      <alignment horizontal="left" vertical="center" wrapText="1"/>
      <protection/>
    </xf>
    <xf numFmtId="0" fontId="4" fillId="0" borderId="21" xfId="15" applyFont="1" applyBorder="1" applyAlignment="1">
      <alignment horizontal="left" vertical="center"/>
      <protection/>
    </xf>
    <xf numFmtId="0" fontId="4" fillId="0" borderId="0" xfId="15" applyFont="1" applyBorder="1" applyAlignment="1">
      <alignment horizontal="left" vertical="center"/>
      <protection/>
    </xf>
    <xf numFmtId="0" fontId="14" fillId="0" borderId="0" xfId="15" applyFont="1" applyBorder="1" applyAlignment="1">
      <alignment horizontal="right" vertical="center"/>
      <protection/>
    </xf>
    <xf numFmtId="0" fontId="4" fillId="0" borderId="0" xfId="15" applyFont="1" applyBorder="1" applyAlignment="1">
      <alignment horizontal="right" vertical="center"/>
      <protection/>
    </xf>
    <xf numFmtId="0" fontId="1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178" fontId="0" fillId="0" borderId="0" xfId="0" applyNumberFormat="1" applyAlignment="1">
      <alignment horizontal="right" vertical="center"/>
    </xf>
    <xf numFmtId="0" fontId="0" fillId="0" borderId="0" xfId="0" applyAlignment="1">
      <alignment horizontal="right" vertical="center"/>
    </xf>
    <xf numFmtId="178" fontId="0" fillId="0" borderId="0" xfId="0" applyNumberFormat="1" applyAlignment="1">
      <alignment horizontal="center" vertical="center"/>
    </xf>
    <xf numFmtId="0" fontId="0" fillId="0" borderId="0" xfId="0" applyAlignment="1">
      <alignment horizontal="center" vertical="center"/>
    </xf>
    <xf numFmtId="178" fontId="20" fillId="0" borderId="0" xfId="0" applyNumberFormat="1" applyFont="1" applyFill="1" applyAlignment="1">
      <alignment horizontal="center" vertical="center"/>
    </xf>
    <xf numFmtId="0" fontId="20" fillId="0" borderId="0" xfId="0" applyFont="1" applyFill="1" applyAlignment="1">
      <alignment horizontal="center" vertical="center"/>
    </xf>
    <xf numFmtId="178" fontId="0" fillId="24" borderId="0" xfId="0" applyNumberFormat="1" applyFill="1" applyAlignment="1">
      <alignment horizontal="right" vertical="center"/>
    </xf>
    <xf numFmtId="0" fontId="0" fillId="24" borderId="0" xfId="0" applyFill="1" applyAlignment="1">
      <alignment horizontal="right" vertical="center"/>
    </xf>
    <xf numFmtId="178" fontId="10" fillId="24" borderId="0" xfId="15" applyNumberFormat="1" applyFont="1" applyFill="1" applyAlignment="1">
      <alignment horizontal="left" vertical="center"/>
      <protection/>
    </xf>
    <xf numFmtId="0" fontId="10" fillId="24" borderId="0" xfId="0" applyFont="1" applyFill="1" applyAlignment="1">
      <alignment horizontal="center" vertical="center"/>
    </xf>
    <xf numFmtId="178" fontId="0" fillId="24" borderId="42" xfId="0" applyNumberFormat="1" applyFill="1" applyBorder="1" applyAlignment="1">
      <alignment horizontal="center" vertical="center" wrapText="1"/>
    </xf>
    <xf numFmtId="177" fontId="0" fillId="24" borderId="28" xfId="0" applyNumberFormat="1" applyFill="1" applyBorder="1" applyAlignment="1">
      <alignment horizontal="center" vertical="center" wrapText="1"/>
    </xf>
    <xf numFmtId="177" fontId="0" fillId="24" borderId="26" xfId="0" applyNumberFormat="1" applyFill="1" applyBorder="1" applyAlignment="1">
      <alignment horizontal="center" vertical="center" wrapText="1"/>
    </xf>
    <xf numFmtId="177" fontId="0" fillId="24" borderId="26" xfId="0" applyNumberFormat="1" applyFont="1" applyFill="1" applyBorder="1" applyAlignment="1">
      <alignment horizontal="center" vertical="center" wrapText="1"/>
    </xf>
    <xf numFmtId="178" fontId="0" fillId="24" borderId="53" xfId="0" applyNumberFormat="1" applyFont="1" applyFill="1" applyBorder="1" applyAlignment="1">
      <alignment horizontal="center" vertical="center" wrapText="1"/>
    </xf>
    <xf numFmtId="177" fontId="0" fillId="24" borderId="49" xfId="0" applyNumberFormat="1" applyFill="1" applyBorder="1" applyAlignment="1">
      <alignment horizontal="center" vertical="center" wrapText="1"/>
    </xf>
    <xf numFmtId="177" fontId="0" fillId="24" borderId="16" xfId="0" applyNumberFormat="1" applyFill="1" applyBorder="1" applyAlignment="1">
      <alignment horizontal="center" vertical="center" wrapText="1"/>
    </xf>
    <xf numFmtId="177" fontId="0" fillId="24" borderId="12" xfId="0" applyNumberFormat="1" applyFill="1" applyBorder="1" applyAlignment="1">
      <alignment horizontal="center" vertical="center" wrapText="1"/>
    </xf>
    <xf numFmtId="177" fontId="0" fillId="24" borderId="12" xfId="0" applyNumberFormat="1" applyFont="1" applyFill="1" applyBorder="1" applyAlignment="1">
      <alignment horizontal="center" vertical="center" wrapText="1"/>
    </xf>
    <xf numFmtId="178" fontId="0" fillId="24" borderId="32" xfId="0" applyNumberFormat="1" applyFill="1" applyBorder="1" applyAlignment="1">
      <alignment horizontal="center" vertical="center" wrapText="1"/>
    </xf>
    <xf numFmtId="177" fontId="0" fillId="24" borderId="10" xfId="0" applyNumberFormat="1" applyFill="1" applyBorder="1" applyAlignment="1">
      <alignment horizontal="center" vertical="center" wrapText="1"/>
    </xf>
    <xf numFmtId="177" fontId="0" fillId="24" borderId="11" xfId="0" applyNumberFormat="1" applyFill="1" applyBorder="1" applyAlignment="1">
      <alignment horizontal="center" vertical="center" wrapText="1"/>
    </xf>
    <xf numFmtId="177" fontId="0" fillId="24" borderId="11" xfId="0" applyNumberFormat="1" applyFont="1" applyFill="1" applyBorder="1" applyAlignment="1">
      <alignment horizontal="center" vertical="center" wrapText="1"/>
    </xf>
    <xf numFmtId="178" fontId="0" fillId="24" borderId="30"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31" xfId="0" applyNumberFormat="1" applyFill="1" applyBorder="1" applyAlignment="1">
      <alignment horizontal="center" vertical="center"/>
    </xf>
    <xf numFmtId="49" fontId="0" fillId="24" borderId="14" xfId="0" applyNumberFormat="1" applyFont="1" applyFill="1" applyBorder="1" applyAlignment="1">
      <alignment horizontal="center" vertical="center"/>
    </xf>
    <xf numFmtId="178" fontId="0" fillId="24" borderId="32" xfId="0" applyNumberFormat="1" applyFill="1" applyBorder="1" applyAlignment="1">
      <alignment horizontal="center" vertical="center"/>
    </xf>
    <xf numFmtId="177" fontId="0" fillId="24" borderId="10" xfId="0" applyNumberFormat="1" applyFill="1" applyBorder="1" applyAlignment="1">
      <alignment horizontal="center" vertical="center"/>
    </xf>
    <xf numFmtId="177" fontId="0" fillId="24" borderId="33" xfId="0" applyNumberFormat="1" applyFill="1" applyBorder="1" applyAlignment="1">
      <alignment horizontal="center" vertical="center"/>
    </xf>
    <xf numFmtId="177" fontId="0" fillId="0" borderId="14" xfId="0" applyNumberFormat="1" applyFill="1" applyBorder="1" applyAlignment="1">
      <alignment horizontal="right" vertical="center"/>
    </xf>
    <xf numFmtId="178" fontId="0" fillId="24" borderId="30" xfId="0" applyNumberFormat="1" applyFill="1" applyBorder="1" applyAlignment="1">
      <alignment horizontal="left" vertical="center"/>
    </xf>
    <xf numFmtId="177" fontId="0" fillId="24" borderId="18" xfId="0" applyNumberFormat="1" applyFill="1" applyBorder="1" applyAlignment="1">
      <alignment horizontal="left" vertical="center"/>
    </xf>
    <xf numFmtId="178" fontId="0" fillId="24" borderId="55" xfId="0" applyNumberFormat="1" applyFill="1" applyBorder="1" applyAlignment="1">
      <alignment horizontal="left" vertical="center"/>
    </xf>
    <xf numFmtId="177" fontId="0" fillId="24" borderId="57" xfId="0" applyNumberFormat="1" applyFill="1" applyBorder="1" applyAlignment="1">
      <alignment horizontal="left" vertical="center"/>
    </xf>
    <xf numFmtId="177" fontId="0" fillId="0" borderId="35" xfId="0" applyNumberFormat="1" applyFill="1" applyBorder="1" applyAlignment="1">
      <alignment horizontal="right" vertical="center"/>
    </xf>
    <xf numFmtId="178" fontId="0" fillId="0" borderId="21" xfId="0" applyNumberFormat="1" applyBorder="1" applyAlignment="1">
      <alignment horizontal="left" vertical="center" wrapText="1"/>
    </xf>
    <xf numFmtId="0" fontId="0" fillId="0" borderId="21" xfId="0" applyFont="1" applyBorder="1" applyAlignment="1">
      <alignment horizontal="left" vertical="center"/>
    </xf>
    <xf numFmtId="178" fontId="4" fillId="0" borderId="0" xfId="0" applyNumberFormat="1" applyFont="1" applyAlignment="1">
      <alignment horizontal="left" vertical="center"/>
    </xf>
    <xf numFmtId="178" fontId="4" fillId="0" borderId="0" xfId="0" applyNumberFormat="1" applyFont="1" applyAlignment="1">
      <alignment horizontal="right" vertical="center"/>
    </xf>
    <xf numFmtId="177" fontId="0" fillId="24" borderId="37"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4" borderId="38" xfId="0" applyNumberFormat="1" applyFont="1" applyFill="1" applyBorder="1" applyAlignment="1">
      <alignment horizontal="center" vertical="center" wrapText="1"/>
    </xf>
    <xf numFmtId="177" fontId="0" fillId="24" borderId="39" xfId="0" applyNumberFormat="1" applyFont="1" applyFill="1" applyBorder="1" applyAlignment="1">
      <alignment horizontal="center" vertical="center" wrapText="1"/>
    </xf>
    <xf numFmtId="49" fontId="0" fillId="24" borderId="40"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40" xfId="0" applyNumberFormat="1" applyFill="1" applyBorder="1" applyAlignment="1">
      <alignment horizontal="right" vertical="center"/>
    </xf>
    <xf numFmtId="177" fontId="0" fillId="0" borderId="41" xfId="0" applyNumberFormat="1" applyFill="1" applyBorder="1" applyAlignment="1">
      <alignment horizontal="right" vertical="center"/>
    </xf>
    <xf numFmtId="178" fontId="0" fillId="0" borderId="0" xfId="0" applyNumberFormat="1" applyAlignment="1">
      <alignment horizontal="left" vertical="center"/>
    </xf>
    <xf numFmtId="0" fontId="20" fillId="0" borderId="0" xfId="0" applyFont="1" applyFill="1" applyAlignment="1">
      <alignment horizontal="center" vertical="center" wrapText="1"/>
    </xf>
    <xf numFmtId="178" fontId="0" fillId="24" borderId="0" xfId="0" applyNumberFormat="1" applyFill="1" applyAlignment="1">
      <alignment horizontal="left" vertical="center"/>
    </xf>
    <xf numFmtId="0" fontId="0" fillId="24" borderId="0" xfId="0" applyFill="1" applyAlignment="1">
      <alignment horizontal="right" vertical="center" wrapText="1"/>
    </xf>
    <xf numFmtId="178" fontId="0" fillId="24" borderId="42" xfId="0" applyNumberFormat="1" applyFill="1" applyBorder="1" applyAlignment="1">
      <alignment horizontal="left" vertical="center" wrapText="1"/>
    </xf>
    <xf numFmtId="177" fontId="0" fillId="0" borderId="26" xfId="0" applyNumberFormat="1" applyFill="1" applyBorder="1" applyAlignment="1">
      <alignment horizontal="center" vertical="center" wrapText="1"/>
    </xf>
    <xf numFmtId="178" fontId="0" fillId="24" borderId="53" xfId="0" applyNumberFormat="1" applyFont="1" applyFill="1" applyBorder="1" applyAlignment="1">
      <alignment horizontal="left" vertical="center" wrapText="1"/>
    </xf>
    <xf numFmtId="177" fontId="0" fillId="0" borderId="12" xfId="0" applyNumberFormat="1" applyFill="1" applyBorder="1" applyAlignment="1">
      <alignment horizontal="center" vertical="center" wrapText="1"/>
    </xf>
    <xf numFmtId="178" fontId="0" fillId="24" borderId="32" xfId="0" applyNumberFormat="1" applyFill="1" applyBorder="1" applyAlignment="1">
      <alignment horizontal="left" vertical="center" wrapText="1"/>
    </xf>
    <xf numFmtId="177" fontId="0" fillId="0" borderId="11" xfId="0" applyNumberFormat="1" applyFill="1" applyBorder="1" applyAlignment="1">
      <alignment horizontal="center" vertical="center" wrapText="1"/>
    </xf>
    <xf numFmtId="177" fontId="0" fillId="24" borderId="18" xfId="0" applyNumberFormat="1" applyFill="1" applyBorder="1" applyAlignment="1">
      <alignment horizontal="center" vertical="center"/>
    </xf>
    <xf numFmtId="177" fontId="0" fillId="24" borderId="31" xfId="0" applyNumberFormat="1" applyFill="1" applyBorder="1" applyAlignment="1">
      <alignment horizontal="center" vertical="center" wrapText="1"/>
    </xf>
    <xf numFmtId="177" fontId="0" fillId="24" borderId="14" xfId="0" applyNumberFormat="1" applyFill="1" applyBorder="1" applyAlignment="1">
      <alignment horizontal="center" vertical="center"/>
    </xf>
    <xf numFmtId="177" fontId="0" fillId="24" borderId="33" xfId="0" applyNumberFormat="1" applyFill="1" applyBorder="1" applyAlignment="1">
      <alignment horizontal="center" vertical="center" wrapText="1"/>
    </xf>
    <xf numFmtId="178" fontId="0" fillId="24" borderId="29" xfId="0" applyNumberFormat="1" applyFill="1" applyBorder="1" applyAlignment="1">
      <alignment horizontal="left" vertical="center"/>
    </xf>
    <xf numFmtId="177" fontId="0" fillId="24" borderId="14" xfId="0" applyNumberFormat="1" applyFill="1" applyBorder="1" applyAlignment="1">
      <alignment horizontal="left" vertical="center"/>
    </xf>
    <xf numFmtId="177" fontId="22" fillId="0" borderId="14" xfId="0" applyNumberFormat="1" applyFont="1" applyFill="1" applyBorder="1" applyAlignment="1">
      <alignment horizontal="right" vertical="center"/>
    </xf>
    <xf numFmtId="178" fontId="0" fillId="24" borderId="53" xfId="0" applyNumberFormat="1" applyFill="1" applyBorder="1" applyAlignment="1">
      <alignment horizontal="left" vertical="center"/>
    </xf>
    <xf numFmtId="178" fontId="0" fillId="24" borderId="45" xfId="0" applyNumberFormat="1" applyFill="1" applyBorder="1" applyAlignment="1">
      <alignment horizontal="center" vertical="center"/>
    </xf>
    <xf numFmtId="177" fontId="0" fillId="0" borderId="16" xfId="0" applyNumberFormat="1" applyFill="1" applyBorder="1" applyAlignment="1">
      <alignment horizontal="right" vertical="center"/>
    </xf>
    <xf numFmtId="178" fontId="0" fillId="24" borderId="34" xfId="0" applyNumberFormat="1" applyFill="1" applyBorder="1" applyAlignment="1">
      <alignment horizontal="left" vertical="center"/>
    </xf>
    <xf numFmtId="177" fontId="0" fillId="24" borderId="35" xfId="0" applyNumberFormat="1" applyFill="1" applyBorder="1" applyAlignment="1">
      <alignment horizontal="left" vertical="center"/>
    </xf>
    <xf numFmtId="0" fontId="0" fillId="0" borderId="21" xfId="0" applyFont="1" applyBorder="1" applyAlignment="1">
      <alignment horizontal="left" vertical="center" wrapText="1"/>
    </xf>
    <xf numFmtId="177" fontId="0" fillId="24" borderId="37" xfId="0" applyNumberFormat="1" applyFill="1" applyBorder="1" applyAlignment="1">
      <alignment horizontal="center" vertical="center" wrapText="1"/>
    </xf>
    <xf numFmtId="177" fontId="0" fillId="24" borderId="38" xfId="0" applyNumberFormat="1" applyFill="1" applyBorder="1" applyAlignment="1">
      <alignment horizontal="center" vertical="center" wrapText="1"/>
    </xf>
    <xf numFmtId="177" fontId="0" fillId="24" borderId="39" xfId="0" applyNumberFormat="1" applyFill="1" applyBorder="1" applyAlignment="1">
      <alignment horizontal="center" vertical="center" wrapText="1"/>
    </xf>
    <xf numFmtId="49" fontId="0" fillId="24" borderId="40" xfId="0" applyNumberFormat="1" applyFill="1" applyBorder="1" applyAlignment="1">
      <alignment horizontal="center" vertical="center"/>
    </xf>
    <xf numFmtId="177" fontId="0" fillId="0" borderId="48" xfId="0" applyNumberFormat="1" applyFill="1" applyBorder="1" applyAlignment="1">
      <alignment horizontal="right" vertical="center"/>
    </xf>
    <xf numFmtId="177" fontId="0" fillId="24" borderId="40" xfId="15" applyNumberFormat="1" applyFont="1" applyFill="1" applyBorder="1" applyAlignment="1">
      <alignment horizontal="center" vertical="center"/>
      <protection/>
    </xf>
    <xf numFmtId="177" fontId="15" fillId="0" borderId="53" xfId="15" applyNumberFormat="1" applyFont="1" applyFill="1" applyBorder="1" applyAlignment="1">
      <alignment horizontal="left" vertical="center"/>
      <protection/>
    </xf>
    <xf numFmtId="1" fontId="23" fillId="0" borderId="0" xfId="0" applyNumberFormat="1" applyFont="1" applyFill="1" applyAlignment="1">
      <alignment/>
    </xf>
    <xf numFmtId="179" fontId="24" fillId="0" borderId="0" xfId="0" applyNumberFormat="1" applyFont="1" applyFill="1" applyAlignment="1" applyProtection="1">
      <alignment horizontal="center" vertical="top"/>
      <protection/>
    </xf>
    <xf numFmtId="1" fontId="25" fillId="0" borderId="0" xfId="0" applyNumberFormat="1" applyFont="1" applyFill="1" applyAlignment="1">
      <alignment horizontal="center"/>
    </xf>
    <xf numFmtId="1" fontId="2" fillId="0" borderId="0" xfId="0" applyNumberFormat="1" applyFont="1" applyFill="1" applyAlignment="1" applyProtection="1">
      <alignment vertical="center"/>
      <protection/>
    </xf>
    <xf numFmtId="1" fontId="26" fillId="0" borderId="0" xfId="0" applyNumberFormat="1" applyFont="1" applyFill="1" applyAlignment="1">
      <alignment horizontal="center"/>
    </xf>
    <xf numFmtId="1" fontId="26" fillId="0" borderId="0" xfId="0" applyNumberFormat="1" applyFont="1" applyFill="1" applyAlignment="1">
      <alignment horizontal="center" vertical="center"/>
    </xf>
    <xf numFmtId="177" fontId="0" fillId="24" borderId="23" xfId="15" applyNumberFormat="1" applyFont="1" applyFill="1" applyBorder="1" applyAlignment="1" quotePrefix="1">
      <alignment horizontal="center" vertical="center"/>
      <protection/>
    </xf>
    <xf numFmtId="177" fontId="0" fillId="24" borderId="24" xfId="15" applyNumberFormat="1" applyFont="1" applyFill="1" applyBorder="1" applyAlignment="1" quotePrefix="1">
      <alignment horizontal="center" vertical="center"/>
      <protection/>
    </xf>
    <xf numFmtId="177" fontId="0" fillId="24" borderId="29" xfId="15" applyNumberFormat="1" applyFont="1" applyFill="1" applyBorder="1" applyAlignment="1" quotePrefix="1">
      <alignment horizontal="center" vertical="center"/>
      <protection/>
    </xf>
    <xf numFmtId="177" fontId="4" fillId="24" borderId="14" xfId="15" applyNumberFormat="1" applyFont="1" applyFill="1" applyBorder="1" applyAlignment="1" quotePrefix="1">
      <alignment horizontal="center" vertical="center"/>
      <protection/>
    </xf>
    <xf numFmtId="177" fontId="0" fillId="24" borderId="14" xfId="15" applyNumberFormat="1" applyFont="1" applyFill="1" applyBorder="1" applyAlignment="1" quotePrefix="1">
      <alignment horizontal="center" vertical="center"/>
      <protection/>
    </xf>
    <xf numFmtId="177" fontId="0" fillId="24" borderId="40" xfId="15" applyNumberFormat="1" applyFont="1" applyFill="1" applyBorder="1" applyAlignment="1" quotePrefix="1">
      <alignment horizontal="center" vertical="center"/>
      <protection/>
    </xf>
    <xf numFmtId="177" fontId="15" fillId="0" borderId="29" xfId="15" applyNumberFormat="1" applyFont="1" applyFill="1" applyBorder="1" applyAlignment="1" quotePrefix="1">
      <alignment horizontal="left" vertical="center"/>
      <protection/>
    </xf>
    <xf numFmtId="177" fontId="15" fillId="24" borderId="14" xfId="15" applyNumberFormat="1" applyFont="1" applyFill="1" applyBorder="1" applyAlignment="1" quotePrefix="1">
      <alignment horizontal="center" vertical="center"/>
      <protection/>
    </xf>
    <xf numFmtId="177" fontId="15" fillId="24" borderId="14" xfId="15" applyNumberFormat="1" applyFont="1" applyFill="1" applyBorder="1" applyAlignment="1" quotePrefix="1">
      <alignment horizontal="left" vertical="center"/>
      <protection/>
    </xf>
    <xf numFmtId="177" fontId="21" fillId="0" borderId="29" xfId="15" applyNumberFormat="1" applyFont="1" applyFill="1" applyBorder="1" applyAlignment="1" quotePrefix="1">
      <alignment horizontal="center" vertical="center"/>
      <protection/>
    </xf>
    <xf numFmtId="177" fontId="21" fillId="0" borderId="15" xfId="15" applyNumberFormat="1" applyFont="1" applyFill="1" applyBorder="1" applyAlignment="1" quotePrefix="1">
      <alignment horizontal="center" vertical="center"/>
      <protection/>
    </xf>
    <xf numFmtId="177" fontId="21" fillId="24" borderId="55" xfId="15" applyNumberFormat="1" applyFont="1" applyFill="1" applyBorder="1" applyAlignment="1" quotePrefix="1">
      <alignment horizontal="center" vertical="center"/>
      <protection/>
    </xf>
    <xf numFmtId="177" fontId="21" fillId="24" borderId="36" xfId="15" applyNumberFormat="1" applyFont="1" applyFill="1" applyBorder="1" applyAlignment="1" quotePrefix="1">
      <alignment horizontal="center" vertical="center"/>
      <protection/>
    </xf>
    <xf numFmtId="178" fontId="0" fillId="24" borderId="42" xfId="0" applyNumberFormat="1" applyFill="1" applyBorder="1" applyAlignment="1" quotePrefix="1">
      <alignment horizontal="left" vertical="center" wrapText="1"/>
    </xf>
    <xf numFmtId="177" fontId="0" fillId="24" borderId="26" xfId="0" applyNumberFormat="1" applyFill="1" applyBorder="1" applyAlignment="1" quotePrefix="1">
      <alignment horizontal="center" vertical="center" wrapText="1"/>
    </xf>
    <xf numFmtId="177" fontId="0" fillId="0" borderId="26" xfId="0" applyNumberFormat="1" applyFill="1" applyBorder="1" applyAlignment="1" quotePrefix="1">
      <alignment horizontal="center" vertical="center" wrapText="1"/>
    </xf>
    <xf numFmtId="177" fontId="0" fillId="24" borderId="37" xfId="0" applyNumberFormat="1" applyFill="1" applyBorder="1" applyAlignment="1" quotePrefix="1">
      <alignment horizontal="center" vertical="center" wrapText="1"/>
    </xf>
    <xf numFmtId="177" fontId="0" fillId="24" borderId="16" xfId="0" applyNumberFormat="1" applyFill="1" applyBorder="1" applyAlignment="1" quotePrefix="1">
      <alignment horizontal="center" vertical="center" wrapText="1"/>
    </xf>
    <xf numFmtId="178" fontId="0" fillId="24" borderId="30" xfId="0" applyNumberFormat="1" applyFill="1" applyBorder="1" applyAlignment="1" quotePrefix="1">
      <alignment horizontal="left" vertical="center"/>
    </xf>
    <xf numFmtId="177" fontId="0" fillId="24" borderId="14" xfId="0" applyNumberFormat="1" applyFill="1" applyBorder="1" applyAlignment="1" quotePrefix="1">
      <alignment horizontal="center" vertical="center"/>
    </xf>
    <xf numFmtId="178" fontId="0" fillId="24" borderId="32" xfId="0" applyNumberFormat="1" applyFill="1" applyBorder="1" applyAlignment="1" quotePrefix="1">
      <alignment horizontal="center" vertical="center"/>
    </xf>
    <xf numFmtId="178" fontId="0" fillId="24" borderId="42" xfId="0" applyNumberFormat="1" applyFill="1" applyBorder="1" applyAlignment="1" quotePrefix="1">
      <alignment horizontal="center" vertical="center" wrapText="1"/>
    </xf>
    <xf numFmtId="177" fontId="0" fillId="24" borderId="26" xfId="0" applyNumberFormat="1" applyFont="1" applyFill="1" applyBorder="1" applyAlignment="1" quotePrefix="1">
      <alignment horizontal="center" vertical="center" wrapText="1"/>
    </xf>
    <xf numFmtId="177" fontId="0" fillId="24" borderId="37" xfId="0" applyNumberFormat="1" applyFont="1" applyFill="1" applyBorder="1" applyAlignment="1" quotePrefix="1">
      <alignment horizontal="center" vertical="center" wrapText="1"/>
    </xf>
    <xf numFmtId="178" fontId="0" fillId="24" borderId="30" xfId="0" applyNumberFormat="1" applyFill="1" applyBorder="1" applyAlignment="1" quotePrefix="1">
      <alignment horizontal="center" vertical="center"/>
    </xf>
    <xf numFmtId="49" fontId="0" fillId="24" borderId="14" xfId="0" applyNumberFormat="1" applyFont="1" applyFill="1" applyBorder="1" applyAlignment="1" quotePrefix="1">
      <alignment horizontal="center" vertical="center"/>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常规_事业单位部门决算报表（讨论稿） 2" xfId="57"/>
    <cellStyle name="40% - 强调文字颜色 2" xfId="58"/>
    <cellStyle name="强调文字颜色 3" xfId="59"/>
    <cellStyle name="强调文字颜色 4" xfId="60"/>
    <cellStyle name="差_四川省部门预算公开参考样表"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好_司法部2010年度中央部门决算（草案）报" xfId="81"/>
    <cellStyle name="好_四川省部门预算公开参考样表" xfId="82"/>
    <cellStyle name="样式 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tabSelected="1" zoomScale="85" zoomScaleNormal="85" workbookViewId="0" topLeftCell="A1">
      <selection activeCell="A12" sqref="A12"/>
    </sheetView>
  </sheetViews>
  <sheetFormatPr defaultColWidth="6.875" defaultRowHeight="14.25"/>
  <cols>
    <col min="1" max="1" width="122.875" style="1" customWidth="1"/>
    <col min="2" max="16384" width="6.875" style="1" customWidth="1"/>
  </cols>
  <sheetData>
    <row r="1" ht="14.25">
      <c r="A1" s="363"/>
    </row>
    <row r="3" ht="63.75" customHeight="1">
      <c r="A3" s="364" t="s">
        <v>0</v>
      </c>
    </row>
    <row r="4" ht="107.25" customHeight="1">
      <c r="A4" s="365" t="s">
        <v>1</v>
      </c>
    </row>
    <row r="5" ht="409.5" customHeight="1" hidden="1">
      <c r="A5" s="366">
        <v>3.637978807091713E-12</v>
      </c>
    </row>
    <row r="6" ht="22.5">
      <c r="A6" s="367"/>
    </row>
    <row r="7" ht="57" customHeight="1">
      <c r="A7" s="367"/>
    </row>
    <row r="8" ht="78" customHeight="1"/>
    <row r="9" ht="82.5" customHeight="1">
      <c r="A9" s="368" t="s">
        <v>2</v>
      </c>
    </row>
  </sheetData>
  <sheetProtection/>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F12" sqref="F12"/>
    </sheetView>
  </sheetViews>
  <sheetFormatPr defaultColWidth="8.75390625" defaultRowHeight="14.25"/>
  <cols>
    <col min="1" max="12" width="10.125" style="41" customWidth="1"/>
    <col min="13" max="32" width="9.00390625" style="41" bestFit="1" customWidth="1"/>
    <col min="33" max="16384" width="8.75390625" style="41" customWidth="1"/>
  </cols>
  <sheetData>
    <row r="1" ht="14.25">
      <c r="A1" s="71" t="s">
        <v>3</v>
      </c>
    </row>
    <row r="2" spans="1:12" s="68" customFormat="1" ht="30" customHeight="1">
      <c r="A2" s="42" t="s">
        <v>228</v>
      </c>
      <c r="B2" s="42"/>
      <c r="C2" s="42"/>
      <c r="D2" s="42"/>
      <c r="E2" s="42"/>
      <c r="F2" s="42"/>
      <c r="G2" s="42"/>
      <c r="H2" s="42"/>
      <c r="I2" s="42"/>
      <c r="J2" s="42"/>
      <c r="K2" s="42"/>
      <c r="L2" s="42"/>
    </row>
    <row r="3" s="69" customFormat="1" ht="10.5" customHeight="1">
      <c r="L3" s="45" t="s">
        <v>229</v>
      </c>
    </row>
    <row r="4" spans="1:12" s="69" customFormat="1" ht="15" customHeight="1">
      <c r="A4" s="73" t="s">
        <v>6</v>
      </c>
      <c r="B4" s="74"/>
      <c r="C4" s="74"/>
      <c r="D4" s="74"/>
      <c r="E4" s="74"/>
      <c r="F4" s="74"/>
      <c r="G4" s="74"/>
      <c r="H4" s="74"/>
      <c r="I4" s="74"/>
      <c r="J4" s="74"/>
      <c r="K4" s="75"/>
      <c r="L4" s="45" t="s">
        <v>7</v>
      </c>
    </row>
    <row r="5" spans="1:12" s="70" customFormat="1" ht="27.75" customHeight="1">
      <c r="A5" s="116" t="s">
        <v>230</v>
      </c>
      <c r="B5" s="117"/>
      <c r="C5" s="117"/>
      <c r="D5" s="117"/>
      <c r="E5" s="117"/>
      <c r="F5" s="118"/>
      <c r="G5" s="119" t="s">
        <v>231</v>
      </c>
      <c r="H5" s="117"/>
      <c r="I5" s="117"/>
      <c r="J5" s="117"/>
      <c r="K5" s="117"/>
      <c r="L5" s="134"/>
    </row>
    <row r="6" spans="1:12" s="70" customFormat="1" ht="30" customHeight="1">
      <c r="A6" s="120" t="s">
        <v>57</v>
      </c>
      <c r="B6" s="121" t="s">
        <v>232</v>
      </c>
      <c r="C6" s="122" t="s">
        <v>233</v>
      </c>
      <c r="D6" s="123"/>
      <c r="E6" s="124"/>
      <c r="F6" s="125" t="s">
        <v>134</v>
      </c>
      <c r="G6" s="126" t="s">
        <v>57</v>
      </c>
      <c r="H6" s="121" t="s">
        <v>232</v>
      </c>
      <c r="I6" s="122" t="s">
        <v>233</v>
      </c>
      <c r="J6" s="123"/>
      <c r="K6" s="124"/>
      <c r="L6" s="135" t="s">
        <v>134</v>
      </c>
    </row>
    <row r="7" spans="1:12" s="70" customFormat="1" ht="30" customHeight="1">
      <c r="A7" s="127"/>
      <c r="B7" s="128"/>
      <c r="C7" s="128" t="s">
        <v>114</v>
      </c>
      <c r="D7" s="128" t="s">
        <v>234</v>
      </c>
      <c r="E7" s="128" t="s">
        <v>235</v>
      </c>
      <c r="F7" s="125"/>
      <c r="G7" s="129"/>
      <c r="H7" s="128"/>
      <c r="I7" s="128" t="s">
        <v>114</v>
      </c>
      <c r="J7" s="128" t="s">
        <v>234</v>
      </c>
      <c r="K7" s="128" t="s">
        <v>235</v>
      </c>
      <c r="L7" s="136"/>
    </row>
    <row r="8" spans="1:12" s="70" customFormat="1" ht="27.75" customHeight="1" hidden="1">
      <c r="A8" s="130">
        <v>1</v>
      </c>
      <c r="B8" s="131">
        <v>2</v>
      </c>
      <c r="C8" s="131">
        <v>3</v>
      </c>
      <c r="D8" s="131">
        <v>4</v>
      </c>
      <c r="E8" s="131">
        <v>5</v>
      </c>
      <c r="F8" s="131">
        <v>6</v>
      </c>
      <c r="G8" s="131">
        <v>7</v>
      </c>
      <c r="H8" s="131">
        <v>8</v>
      </c>
      <c r="I8" s="131">
        <v>9</v>
      </c>
      <c r="J8" s="131">
        <v>10</v>
      </c>
      <c r="K8" s="131">
        <v>11</v>
      </c>
      <c r="L8" s="137">
        <v>12</v>
      </c>
    </row>
    <row r="9" spans="1:12" s="71" customFormat="1" ht="42.75" customHeight="1">
      <c r="A9" s="132">
        <v>10.8</v>
      </c>
      <c r="B9" s="133"/>
      <c r="C9" s="133">
        <v>5.4</v>
      </c>
      <c r="D9" s="133"/>
      <c r="E9" s="133">
        <v>5.4</v>
      </c>
      <c r="F9" s="133">
        <v>5.4</v>
      </c>
      <c r="G9" s="133">
        <v>7.08</v>
      </c>
      <c r="H9" s="133"/>
      <c r="I9" s="133">
        <v>5.4</v>
      </c>
      <c r="J9" s="133"/>
      <c r="K9" s="138">
        <v>5.4</v>
      </c>
      <c r="L9" s="139">
        <v>1.68</v>
      </c>
    </row>
    <row r="10" spans="1:12" ht="45" customHeight="1">
      <c r="A10" s="64" t="s">
        <v>236</v>
      </c>
      <c r="B10" s="65"/>
      <c r="C10" s="65"/>
      <c r="D10" s="65"/>
      <c r="E10" s="65"/>
      <c r="F10" s="65"/>
      <c r="G10" s="65"/>
      <c r="H10" s="65"/>
      <c r="I10" s="65"/>
      <c r="J10" s="65"/>
      <c r="K10" s="65"/>
      <c r="L10" s="65"/>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E5" sqref="E5:E8"/>
    </sheetView>
  </sheetViews>
  <sheetFormatPr defaultColWidth="8.75390625" defaultRowHeight="14.25"/>
  <cols>
    <col min="1" max="1" width="8.25390625" style="41" customWidth="1"/>
    <col min="2" max="2" width="4.625" style="41" customWidth="1"/>
    <col min="3" max="3" width="11.00390625" style="41" customWidth="1"/>
    <col min="4" max="9" width="16.625" style="41" customWidth="1"/>
    <col min="10" max="32" width="9.00390625" style="41" bestFit="1" customWidth="1"/>
    <col min="33" max="16384" width="8.75390625" style="41" customWidth="1"/>
  </cols>
  <sheetData>
    <row r="1" ht="14.25">
      <c r="A1" s="71" t="s">
        <v>237</v>
      </c>
    </row>
    <row r="2" spans="1:9" s="68" customFormat="1" ht="30" customHeight="1">
      <c r="A2" s="42" t="s">
        <v>238</v>
      </c>
      <c r="B2" s="42"/>
      <c r="C2" s="42"/>
      <c r="D2" s="42"/>
      <c r="E2" s="42"/>
      <c r="F2" s="42"/>
      <c r="G2" s="42"/>
      <c r="H2" s="42"/>
      <c r="I2" s="42"/>
    </row>
    <row r="3" spans="1:9" s="69" customFormat="1" ht="10.5" customHeight="1">
      <c r="A3" s="72"/>
      <c r="B3" s="72"/>
      <c r="C3" s="72"/>
      <c r="I3" s="45" t="s">
        <v>239</v>
      </c>
    </row>
    <row r="4" spans="1:9" s="69" customFormat="1" ht="28.5" customHeight="1">
      <c r="A4" s="73" t="s">
        <v>62</v>
      </c>
      <c r="B4" s="72" t="s">
        <v>3</v>
      </c>
      <c r="C4" s="72"/>
      <c r="D4" s="74"/>
      <c r="E4" s="74"/>
      <c r="F4" s="74"/>
      <c r="G4" s="74"/>
      <c r="H4" s="75"/>
      <c r="I4" s="45" t="s">
        <v>7</v>
      </c>
    </row>
    <row r="5" spans="1:9" s="70" customFormat="1" ht="20.25" customHeight="1">
      <c r="A5" s="76" t="s">
        <v>220</v>
      </c>
      <c r="B5" s="77"/>
      <c r="C5" s="77"/>
      <c r="D5" s="78" t="s">
        <v>240</v>
      </c>
      <c r="E5" s="79" t="s">
        <v>241</v>
      </c>
      <c r="F5" s="80" t="s">
        <v>242</v>
      </c>
      <c r="G5" s="81"/>
      <c r="H5" s="81"/>
      <c r="I5" s="109" t="s">
        <v>102</v>
      </c>
    </row>
    <row r="6" spans="1:9" s="70" customFormat="1" ht="27" customHeight="1">
      <c r="A6" s="82" t="s">
        <v>69</v>
      </c>
      <c r="B6" s="83"/>
      <c r="C6" s="83" t="s">
        <v>70</v>
      </c>
      <c r="D6" s="84"/>
      <c r="E6" s="85"/>
      <c r="F6" s="85" t="s">
        <v>114</v>
      </c>
      <c r="G6" s="85" t="s">
        <v>243</v>
      </c>
      <c r="H6" s="84" t="s">
        <v>84</v>
      </c>
      <c r="I6" s="110"/>
    </row>
    <row r="7" spans="1:9" s="70" customFormat="1" ht="18" customHeight="1">
      <c r="A7" s="82"/>
      <c r="B7" s="83"/>
      <c r="C7" s="83"/>
      <c r="D7" s="84"/>
      <c r="E7" s="85"/>
      <c r="F7" s="85"/>
      <c r="G7" s="85"/>
      <c r="H7" s="84"/>
      <c r="I7" s="110"/>
    </row>
    <row r="8" spans="1:9" s="70" customFormat="1" ht="22.5" customHeight="1">
      <c r="A8" s="82"/>
      <c r="B8" s="83"/>
      <c r="C8" s="83"/>
      <c r="D8" s="86"/>
      <c r="E8" s="87"/>
      <c r="F8" s="87"/>
      <c r="G8" s="87"/>
      <c r="H8" s="86"/>
      <c r="I8" s="111"/>
    </row>
    <row r="9" spans="1:9" s="70" customFormat="1" ht="22.5" customHeight="1" hidden="1">
      <c r="A9" s="88" t="s">
        <v>71</v>
      </c>
      <c r="B9" s="89"/>
      <c r="C9" s="90"/>
      <c r="D9" s="83">
        <v>1</v>
      </c>
      <c r="E9" s="83">
        <v>2</v>
      </c>
      <c r="F9" s="83">
        <v>3</v>
      </c>
      <c r="G9" s="83">
        <v>4</v>
      </c>
      <c r="H9" s="91">
        <v>5</v>
      </c>
      <c r="I9" s="112">
        <v>6</v>
      </c>
    </row>
    <row r="10" spans="1:9" s="70" customFormat="1" ht="22.5" customHeight="1">
      <c r="A10" s="92" t="s">
        <v>57</v>
      </c>
      <c r="B10" s="93"/>
      <c r="C10" s="94"/>
      <c r="D10" s="95"/>
      <c r="E10" s="95"/>
      <c r="F10" s="95"/>
      <c r="G10" s="95"/>
      <c r="H10" s="96"/>
      <c r="I10" s="113"/>
    </row>
    <row r="11" spans="1:9" s="71" customFormat="1" ht="22.5" customHeight="1">
      <c r="A11" s="82"/>
      <c r="B11" s="83"/>
      <c r="C11" s="97"/>
      <c r="D11" s="98"/>
      <c r="E11" s="98"/>
      <c r="F11" s="98"/>
      <c r="G11" s="99"/>
      <c r="H11" s="100"/>
      <c r="I11" s="114"/>
    </row>
    <row r="12" spans="1:9" s="71" customFormat="1" ht="22.5" customHeight="1">
      <c r="A12" s="82"/>
      <c r="B12" s="83"/>
      <c r="C12" s="101"/>
      <c r="D12" s="98"/>
      <c r="E12" s="98"/>
      <c r="F12" s="98"/>
      <c r="G12" s="98"/>
      <c r="H12" s="102"/>
      <c r="I12" s="114"/>
    </row>
    <row r="13" spans="1:9" s="71" customFormat="1" ht="22.5" customHeight="1">
      <c r="A13" s="82"/>
      <c r="B13" s="83"/>
      <c r="C13" s="97"/>
      <c r="D13" s="98"/>
      <c r="E13" s="98"/>
      <c r="F13" s="98"/>
      <c r="G13" s="98"/>
      <c r="H13" s="102"/>
      <c r="I13" s="114"/>
    </row>
    <row r="14" spans="1:9" s="71" customFormat="1" ht="22.5" customHeight="1">
      <c r="A14" s="82"/>
      <c r="B14" s="83"/>
      <c r="C14" s="101"/>
      <c r="D14" s="98"/>
      <c r="E14" s="98"/>
      <c r="F14" s="98"/>
      <c r="G14" s="98"/>
      <c r="H14" s="102"/>
      <c r="I14" s="114"/>
    </row>
    <row r="15" spans="1:9" s="71" customFormat="1" ht="22.5" customHeight="1">
      <c r="A15" s="82"/>
      <c r="B15" s="83"/>
      <c r="C15" s="101"/>
      <c r="D15" s="98"/>
      <c r="E15" s="98"/>
      <c r="F15" s="98"/>
      <c r="G15" s="98"/>
      <c r="H15" s="102"/>
      <c r="I15" s="114"/>
    </row>
    <row r="16" spans="1:9" s="71" customFormat="1" ht="22.5" customHeight="1">
      <c r="A16" s="103"/>
      <c r="B16" s="104"/>
      <c r="C16" s="105"/>
      <c r="D16" s="106"/>
      <c r="E16" s="106"/>
      <c r="F16" s="106"/>
      <c r="G16" s="106"/>
      <c r="H16" s="107"/>
      <c r="I16" s="115"/>
    </row>
    <row r="17" spans="1:9" ht="32.25" customHeight="1">
      <c r="A17" s="64" t="s">
        <v>244</v>
      </c>
      <c r="B17" s="65"/>
      <c r="C17" s="65"/>
      <c r="D17" s="65"/>
      <c r="E17" s="65"/>
      <c r="F17" s="65"/>
      <c r="G17" s="65"/>
      <c r="H17" s="65"/>
      <c r="I17" s="65"/>
    </row>
    <row r="18" ht="14.25">
      <c r="A18" s="108"/>
    </row>
    <row r="19" ht="14.25">
      <c r="A19" s="108"/>
    </row>
    <row r="20" ht="14.25">
      <c r="A20" s="108"/>
    </row>
    <row r="21" ht="14.25">
      <c r="A21" s="108"/>
    </row>
  </sheetData>
  <sheetProtection/>
  <mergeCells count="20">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 right="0.35" top="0.79" bottom="0.79" header="0.51" footer="0.2"/>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30"/>
  <sheetViews>
    <sheetView workbookViewId="0" topLeftCell="A1">
      <selection activeCell="B6" sqref="B6:B7"/>
    </sheetView>
  </sheetViews>
  <sheetFormatPr defaultColWidth="6.875" defaultRowHeight="12.75" customHeight="1"/>
  <cols>
    <col min="1" max="6" width="22.625" style="1" customWidth="1"/>
    <col min="7" max="16384" width="6.875" style="1" customWidth="1"/>
  </cols>
  <sheetData>
    <row r="1" ht="22.5" customHeight="1">
      <c r="A1" s="1" t="s">
        <v>245</v>
      </c>
    </row>
    <row r="2" spans="1:6" ht="25.5" customHeight="1">
      <c r="A2" s="42" t="s">
        <v>246</v>
      </c>
      <c r="B2" s="42"/>
      <c r="C2" s="42"/>
      <c r="D2" s="42"/>
      <c r="E2" s="42"/>
      <c r="F2" s="42"/>
    </row>
    <row r="3" spans="1:6" ht="19.5" customHeight="1">
      <c r="A3" s="43" t="s">
        <v>3</v>
      </c>
      <c r="B3" s="43"/>
      <c r="C3" s="44"/>
      <c r="D3" s="43"/>
      <c r="E3" s="43"/>
      <c r="F3" s="45" t="s">
        <v>247</v>
      </c>
    </row>
    <row r="4" spans="1:6" ht="19.5" customHeight="1">
      <c r="A4" s="46"/>
      <c r="B4" s="46"/>
      <c r="C4" s="46"/>
      <c r="D4" s="46"/>
      <c r="E4" s="46"/>
      <c r="F4" s="9" t="s">
        <v>7</v>
      </c>
    </row>
    <row r="5" spans="1:6" ht="19.5" customHeight="1">
      <c r="A5" s="13" t="s">
        <v>248</v>
      </c>
      <c r="B5" s="13"/>
      <c r="C5" s="13"/>
      <c r="D5" s="13"/>
      <c r="E5" s="13"/>
      <c r="F5" s="13"/>
    </row>
    <row r="6" spans="1:6" ht="19.5" customHeight="1">
      <c r="A6" s="47" t="s">
        <v>57</v>
      </c>
      <c r="B6" s="48" t="s">
        <v>176</v>
      </c>
      <c r="C6" s="49" t="s">
        <v>233</v>
      </c>
      <c r="D6" s="50"/>
      <c r="E6" s="50"/>
      <c r="F6" s="51" t="s">
        <v>134</v>
      </c>
    </row>
    <row r="7" spans="1:6" ht="33.75" customHeight="1">
      <c r="A7" s="52"/>
      <c r="B7" s="25"/>
      <c r="C7" s="53" t="s">
        <v>114</v>
      </c>
      <c r="D7" s="54" t="s">
        <v>249</v>
      </c>
      <c r="E7" s="55" t="s">
        <v>250</v>
      </c>
      <c r="F7" s="56"/>
    </row>
    <row r="8" spans="1:6" ht="19.5" customHeight="1">
      <c r="A8" s="28"/>
      <c r="B8" s="28"/>
      <c r="C8" s="28"/>
      <c r="D8" s="28"/>
      <c r="E8" s="28"/>
      <c r="F8" s="28"/>
    </row>
    <row r="9" spans="1:6" ht="19.5" customHeight="1">
      <c r="A9" s="57"/>
      <c r="B9" s="57"/>
      <c r="C9" s="58"/>
      <c r="D9" s="57"/>
      <c r="E9" s="57"/>
      <c r="F9" s="59"/>
    </row>
    <row r="10" spans="1:6" ht="19.5" customHeight="1">
      <c r="A10" s="57"/>
      <c r="B10" s="57"/>
      <c r="C10" s="58"/>
      <c r="D10" s="60"/>
      <c r="E10" s="60"/>
      <c r="F10" s="59"/>
    </row>
    <row r="11" spans="1:6" ht="19.5" customHeight="1">
      <c r="A11" s="57"/>
      <c r="B11" s="57"/>
      <c r="C11" s="61"/>
      <c r="D11" s="57"/>
      <c r="E11" s="57"/>
      <c r="F11" s="59"/>
    </row>
    <row r="12" spans="1:6" ht="19.5" customHeight="1">
      <c r="A12" s="57"/>
      <c r="B12" s="57"/>
      <c r="C12" s="61"/>
      <c r="D12" s="57"/>
      <c r="E12" s="57"/>
      <c r="F12" s="59"/>
    </row>
    <row r="13" spans="1:6" ht="19.5" customHeight="1">
      <c r="A13" s="57"/>
      <c r="B13" s="57"/>
      <c r="C13" s="58"/>
      <c r="D13" s="57"/>
      <c r="E13" s="57"/>
      <c r="F13" s="59"/>
    </row>
    <row r="14" spans="1:6" ht="19.5" customHeight="1">
      <c r="A14" s="57"/>
      <c r="B14" s="57"/>
      <c r="C14" s="58"/>
      <c r="D14" s="57"/>
      <c r="E14" s="57"/>
      <c r="F14" s="59"/>
    </row>
    <row r="15" spans="1:6" ht="19.5" customHeight="1">
      <c r="A15" s="57"/>
      <c r="B15" s="57"/>
      <c r="C15" s="61"/>
      <c r="D15" s="57"/>
      <c r="E15" s="57"/>
      <c r="F15" s="59"/>
    </row>
    <row r="16" spans="1:6" ht="19.5" customHeight="1">
      <c r="A16" s="57"/>
      <c r="B16" s="57"/>
      <c r="C16" s="61"/>
      <c r="D16" s="57"/>
      <c r="E16" s="57"/>
      <c r="F16" s="59"/>
    </row>
    <row r="17" spans="1:6" ht="19.5" customHeight="1">
      <c r="A17" s="57"/>
      <c r="B17" s="57"/>
      <c r="C17" s="58"/>
      <c r="D17" s="57"/>
      <c r="E17" s="57"/>
      <c r="F17" s="59"/>
    </row>
    <row r="18" spans="1:6" ht="19.5" customHeight="1">
      <c r="A18" s="57"/>
      <c r="B18" s="57"/>
      <c r="C18" s="58"/>
      <c r="D18" s="57"/>
      <c r="E18" s="57"/>
      <c r="F18" s="59"/>
    </row>
    <row r="19" spans="1:6" ht="19.5" customHeight="1">
      <c r="A19" s="57"/>
      <c r="B19" s="57"/>
      <c r="C19" s="62"/>
      <c r="D19" s="57"/>
      <c r="E19" s="57"/>
      <c r="F19" s="59"/>
    </row>
    <row r="20" spans="1:6" ht="19.5" customHeight="1">
      <c r="A20" s="57"/>
      <c r="B20" s="57"/>
      <c r="C20" s="61"/>
      <c r="D20" s="57"/>
      <c r="E20" s="57"/>
      <c r="F20" s="59"/>
    </row>
    <row r="21" spans="1:6" ht="19.5" customHeight="1">
      <c r="A21" s="61"/>
      <c r="B21" s="61"/>
      <c r="C21" s="61"/>
      <c r="D21" s="57"/>
      <c r="E21" s="57"/>
      <c r="F21" s="59"/>
    </row>
    <row r="22" spans="1:6" ht="19.5" customHeight="1">
      <c r="A22" s="59"/>
      <c r="B22" s="59"/>
      <c r="C22" s="63"/>
      <c r="D22" s="59"/>
      <c r="E22" s="59"/>
      <c r="F22" s="59"/>
    </row>
    <row r="23" spans="1:6" ht="19.5" customHeight="1">
      <c r="A23" s="59"/>
      <c r="B23" s="59"/>
      <c r="C23" s="63"/>
      <c r="D23" s="59"/>
      <c r="E23" s="59"/>
      <c r="F23" s="59"/>
    </row>
    <row r="24" spans="1:6" s="41" customFormat="1" ht="45" customHeight="1">
      <c r="A24" s="64" t="s">
        <v>251</v>
      </c>
      <c r="B24" s="65"/>
      <c r="C24" s="65"/>
      <c r="D24" s="65"/>
      <c r="E24" s="65"/>
      <c r="F24" s="65"/>
    </row>
    <row r="25" spans="1:6" ht="19.5" customHeight="1">
      <c r="A25" s="66"/>
      <c r="B25" s="66"/>
      <c r="C25" s="67"/>
      <c r="D25" s="66"/>
      <c r="E25" s="66"/>
      <c r="F25" s="66"/>
    </row>
    <row r="26" spans="1:6" ht="19.5" customHeight="1">
      <c r="A26" s="66"/>
      <c r="B26" s="66"/>
      <c r="C26" s="67"/>
      <c r="D26" s="66"/>
      <c r="E26" s="66"/>
      <c r="F26" s="66"/>
    </row>
    <row r="27" spans="1:6" ht="19.5" customHeight="1">
      <c r="A27" s="66"/>
      <c r="B27" s="66"/>
      <c r="C27" s="67"/>
      <c r="D27" s="66"/>
      <c r="E27" s="66"/>
      <c r="F27" s="66"/>
    </row>
    <row r="28" spans="1:6" ht="19.5" customHeight="1">
      <c r="A28" s="66"/>
      <c r="B28" s="66"/>
      <c r="C28" s="67"/>
      <c r="D28" s="66"/>
      <c r="E28" s="66"/>
      <c r="F28" s="66"/>
    </row>
    <row r="29" spans="1:6" ht="19.5" customHeight="1">
      <c r="A29" s="66"/>
      <c r="B29" s="66"/>
      <c r="C29" s="67"/>
      <c r="D29" s="66"/>
      <c r="E29" s="66"/>
      <c r="F29" s="66"/>
    </row>
    <row r="30" spans="1:6" ht="19.5" customHeight="1">
      <c r="A30" s="66"/>
      <c r="B30" s="66"/>
      <c r="C30" s="67"/>
      <c r="D30" s="66"/>
      <c r="E30" s="66"/>
      <c r="F30" s="66"/>
    </row>
  </sheetData>
  <sheetProtection/>
  <mergeCells count="6">
    <mergeCell ref="A2:F2"/>
    <mergeCell ref="A5:F5"/>
    <mergeCell ref="A24:F24"/>
    <mergeCell ref="A6:A7"/>
    <mergeCell ref="B6:B7"/>
    <mergeCell ref="F6:F7"/>
  </mergeCells>
  <printOptions/>
  <pageMargins left="0.71" right="0.71" top="0.46" bottom="0.49" header="0.31" footer="0.31"/>
  <pageSetup horizontalDpi="600" verticalDpi="600" orientation="landscape" paperSize="9" scale="90"/>
</worksheet>
</file>

<file path=xl/worksheets/sheet13.xml><?xml version="1.0" encoding="utf-8"?>
<worksheet xmlns="http://schemas.openxmlformats.org/spreadsheetml/2006/main" xmlns:r="http://schemas.openxmlformats.org/officeDocument/2006/relationships">
  <sheetPr>
    <pageSetUpPr fitToPage="1"/>
  </sheetPr>
  <dimension ref="A1:IK49"/>
  <sheetViews>
    <sheetView workbookViewId="0" topLeftCell="A1">
      <selection activeCell="E18" sqref="E18"/>
    </sheetView>
  </sheetViews>
  <sheetFormatPr defaultColWidth="6.875" defaultRowHeight="12.75" customHeight="1"/>
  <cols>
    <col min="1" max="3" width="4.625" style="1" customWidth="1"/>
    <col min="4" max="4" width="12.75390625" style="1" customWidth="1"/>
    <col min="5" max="5" width="69.25390625" style="1" customWidth="1"/>
    <col min="6" max="8" width="14.75390625" style="1" customWidth="1"/>
    <col min="9" max="245" width="8.00390625" style="1" customWidth="1"/>
    <col min="246" max="16384" width="6.875" style="1" customWidth="1"/>
  </cols>
  <sheetData>
    <row r="1" spans="1:3" ht="19.5" customHeight="1">
      <c r="A1" s="2" t="s">
        <v>252</v>
      </c>
      <c r="B1" s="2"/>
      <c r="C1" s="2"/>
    </row>
    <row r="2" spans="1:245" ht="19.5" customHeight="1">
      <c r="A2" s="3"/>
      <c r="B2" s="4"/>
      <c r="C2" s="4"/>
      <c r="D2" s="4"/>
      <c r="E2" s="4"/>
      <c r="F2" s="4"/>
      <c r="G2" s="4"/>
      <c r="H2" s="5" t="s">
        <v>253</v>
      </c>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19.5" customHeight="1">
      <c r="A3" s="6" t="s">
        <v>254</v>
      </c>
      <c r="B3" s="6"/>
      <c r="C3" s="6"/>
      <c r="D3" s="6"/>
      <c r="E3" s="6"/>
      <c r="F3" s="6"/>
      <c r="G3" s="6"/>
      <c r="H3" s="6"/>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9.5" customHeight="1">
      <c r="A4" s="7" t="s">
        <v>3</v>
      </c>
      <c r="B4" s="7"/>
      <c r="C4" s="7"/>
      <c r="D4" s="7"/>
      <c r="E4" s="7"/>
      <c r="F4" s="8"/>
      <c r="G4" s="8"/>
      <c r="H4" s="9" t="s">
        <v>7</v>
      </c>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9.5" customHeight="1">
      <c r="A5" s="10" t="s">
        <v>10</v>
      </c>
      <c r="B5" s="10"/>
      <c r="C5" s="10"/>
      <c r="D5" s="11"/>
      <c r="E5" s="12"/>
      <c r="F5" s="13" t="s">
        <v>255</v>
      </c>
      <c r="G5" s="13"/>
      <c r="H5" s="13"/>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19.5" customHeight="1">
      <c r="A6" s="14" t="s">
        <v>113</v>
      </c>
      <c r="B6" s="15"/>
      <c r="C6" s="16"/>
      <c r="D6" s="17" t="s">
        <v>256</v>
      </c>
      <c r="E6" s="18" t="s">
        <v>257</v>
      </c>
      <c r="F6" s="19" t="s">
        <v>57</v>
      </c>
      <c r="G6" s="19" t="s">
        <v>83</v>
      </c>
      <c r="H6" s="13" t="s">
        <v>84</v>
      </c>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19.5" customHeight="1">
      <c r="A7" s="20" t="s">
        <v>148</v>
      </c>
      <c r="B7" s="21" t="s">
        <v>149</v>
      </c>
      <c r="C7" s="22" t="s">
        <v>150</v>
      </c>
      <c r="D7" s="23"/>
      <c r="E7" s="24"/>
      <c r="F7" s="25"/>
      <c r="G7" s="25"/>
      <c r="H7" s="26"/>
      <c r="I7" s="39"/>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row>
    <row r="8" spans="1:245" ht="24" customHeight="1">
      <c r="A8" s="27"/>
      <c r="B8" s="27"/>
      <c r="C8" s="27"/>
      <c r="D8" s="27" t="s">
        <v>258</v>
      </c>
      <c r="E8" s="27" t="s">
        <v>259</v>
      </c>
      <c r="F8" s="28">
        <v>0</v>
      </c>
      <c r="G8" s="29">
        <v>0</v>
      </c>
      <c r="H8" s="28">
        <v>0</v>
      </c>
      <c r="I8" s="39"/>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row>
    <row r="9" spans="1:245" ht="24" customHeight="1">
      <c r="A9" s="27"/>
      <c r="B9" s="27"/>
      <c r="C9" s="27"/>
      <c r="D9" s="27"/>
      <c r="E9" s="27"/>
      <c r="F9" s="28"/>
      <c r="G9" s="29"/>
      <c r="H9" s="28"/>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24" customHeight="1">
      <c r="A10" s="27"/>
      <c r="B10" s="27"/>
      <c r="C10" s="27"/>
      <c r="D10" s="27"/>
      <c r="E10" s="27"/>
      <c r="F10" s="28"/>
      <c r="G10" s="29"/>
      <c r="H10" s="28"/>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row>
    <row r="11" spans="1:245" ht="24" customHeight="1">
      <c r="A11" s="27"/>
      <c r="B11" s="27"/>
      <c r="C11" s="27"/>
      <c r="D11" s="27"/>
      <c r="E11" s="27"/>
      <c r="F11" s="28"/>
      <c r="G11" s="29"/>
      <c r="H11" s="28"/>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row>
    <row r="12" spans="1:245" ht="24" customHeight="1">
      <c r="A12" s="27"/>
      <c r="B12" s="27"/>
      <c r="C12" s="27"/>
      <c r="D12" s="27"/>
      <c r="E12" s="27"/>
      <c r="F12" s="28"/>
      <c r="G12" s="29"/>
      <c r="H12" s="28"/>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row>
    <row r="13" spans="1:245" ht="24" customHeight="1">
      <c r="A13" s="27"/>
      <c r="B13" s="27"/>
      <c r="C13" s="27"/>
      <c r="D13" s="27"/>
      <c r="E13" s="27"/>
      <c r="F13" s="28"/>
      <c r="G13" s="29"/>
      <c r="H13" s="28"/>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row>
    <row r="14" spans="1:245" ht="24" customHeight="1">
      <c r="A14" s="27"/>
      <c r="B14" s="27"/>
      <c r="C14" s="27"/>
      <c r="D14" s="27"/>
      <c r="E14" s="27"/>
      <c r="F14" s="28"/>
      <c r="G14" s="29"/>
      <c r="H14" s="28"/>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row>
    <row r="15" spans="1:245" ht="24" customHeight="1">
      <c r="A15" s="27"/>
      <c r="B15" s="27"/>
      <c r="C15" s="27"/>
      <c r="D15" s="27"/>
      <c r="E15" s="27"/>
      <c r="F15" s="28"/>
      <c r="G15" s="29"/>
      <c r="H15" s="28"/>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row>
    <row r="16" spans="1:245" ht="24" customHeight="1">
      <c r="A16" s="27"/>
      <c r="B16" s="27"/>
      <c r="C16" s="27"/>
      <c r="D16" s="27"/>
      <c r="E16" s="27"/>
      <c r="F16" s="28"/>
      <c r="G16" s="29"/>
      <c r="H16" s="28"/>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row>
    <row r="17" spans="1:245" ht="24" customHeight="1">
      <c r="A17" s="27"/>
      <c r="B17" s="27"/>
      <c r="C17" s="27"/>
      <c r="D17" s="27"/>
      <c r="E17" s="27"/>
      <c r="F17" s="28"/>
      <c r="G17" s="29"/>
      <c r="H17" s="28"/>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row>
    <row r="18" spans="1:245" ht="24" customHeight="1">
      <c r="A18" s="27"/>
      <c r="B18" s="27"/>
      <c r="C18" s="27"/>
      <c r="D18" s="27"/>
      <c r="E18" s="27"/>
      <c r="F18" s="28"/>
      <c r="G18" s="29"/>
      <c r="H18" s="28"/>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row>
    <row r="19" spans="1:245" ht="24" customHeight="1">
      <c r="A19" s="27"/>
      <c r="B19" s="27"/>
      <c r="C19" s="27"/>
      <c r="D19" s="27"/>
      <c r="E19" s="27"/>
      <c r="F19" s="28"/>
      <c r="G19" s="29"/>
      <c r="H19" s="28"/>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row>
    <row r="20" spans="1:245" ht="24" customHeight="1">
      <c r="A20" s="27"/>
      <c r="B20" s="27"/>
      <c r="C20" s="27"/>
      <c r="D20" s="27"/>
      <c r="E20" s="27"/>
      <c r="F20" s="28"/>
      <c r="G20" s="29"/>
      <c r="H20" s="28"/>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row>
    <row r="21" spans="1:245" ht="24" customHeight="1">
      <c r="A21" s="27"/>
      <c r="B21" s="27"/>
      <c r="C21" s="27"/>
      <c r="D21" s="27"/>
      <c r="E21" s="27"/>
      <c r="F21" s="28"/>
      <c r="G21" s="29"/>
      <c r="H21" s="28"/>
      <c r="I21" s="30"/>
      <c r="J21" s="4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row>
    <row r="22" spans="1:245" ht="24" customHeight="1">
      <c r="A22" s="27"/>
      <c r="B22" s="27"/>
      <c r="C22" s="27"/>
      <c r="D22" s="27"/>
      <c r="E22" s="27"/>
      <c r="F22" s="28"/>
      <c r="G22" s="29"/>
      <c r="H22" s="28"/>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row>
    <row r="23" spans="1:245" ht="24" customHeight="1">
      <c r="A23" s="27"/>
      <c r="B23" s="27"/>
      <c r="C23" s="27"/>
      <c r="D23" s="27"/>
      <c r="E23" s="27"/>
      <c r="F23" s="28"/>
      <c r="G23" s="29"/>
      <c r="H23" s="2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row>
    <row r="24" spans="1:245" ht="24" customHeight="1">
      <c r="A24" s="27"/>
      <c r="B24" s="27"/>
      <c r="C24" s="27"/>
      <c r="D24" s="27"/>
      <c r="E24" s="27"/>
      <c r="F24" s="28"/>
      <c r="G24" s="29"/>
      <c r="H24" s="28"/>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row>
    <row r="25" spans="1:245" ht="19.5" customHeight="1">
      <c r="A25" s="30"/>
      <c r="B25" s="30"/>
      <c r="C25" s="30"/>
      <c r="D25" s="31"/>
      <c r="E25" s="31"/>
      <c r="F25" s="31"/>
      <c r="G25" s="31"/>
      <c r="H25" s="31"/>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row>
    <row r="26" spans="1:245" ht="19.5" customHeight="1">
      <c r="A26" s="30"/>
      <c r="B26" s="30"/>
      <c r="C26" s="30"/>
      <c r="D26" s="30"/>
      <c r="E26" s="30"/>
      <c r="F26" s="30"/>
      <c r="G26" s="30"/>
      <c r="H26" s="31"/>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row>
    <row r="27" spans="1:245" ht="19.5" customHeight="1">
      <c r="A27" s="30"/>
      <c r="B27" s="30"/>
      <c r="C27" s="30"/>
      <c r="D27" s="31"/>
      <c r="E27" s="31"/>
      <c r="F27" s="31"/>
      <c r="G27" s="31"/>
      <c r="H27" s="31"/>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row>
    <row r="28" spans="1:245" ht="19.5" customHeight="1">
      <c r="A28" s="30"/>
      <c r="B28" s="30"/>
      <c r="C28" s="30"/>
      <c r="D28" s="31"/>
      <c r="E28" s="31"/>
      <c r="F28" s="31"/>
      <c r="G28" s="31"/>
      <c r="H28" s="31"/>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row>
    <row r="29" spans="1:245" ht="19.5" customHeight="1">
      <c r="A29" s="30"/>
      <c r="B29" s="30"/>
      <c r="C29" s="30"/>
      <c r="D29" s="30"/>
      <c r="E29" s="30"/>
      <c r="F29" s="30"/>
      <c r="G29" s="30"/>
      <c r="H29" s="31"/>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row>
    <row r="30" spans="1:245" ht="19.5" customHeight="1">
      <c r="A30" s="30"/>
      <c r="B30" s="30"/>
      <c r="C30" s="30"/>
      <c r="D30" s="31"/>
      <c r="E30" s="31"/>
      <c r="F30" s="31"/>
      <c r="G30" s="31"/>
      <c r="H30" s="31"/>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row>
    <row r="31" spans="1:245" ht="19.5" customHeight="1">
      <c r="A31" s="30"/>
      <c r="B31" s="30"/>
      <c r="C31" s="30"/>
      <c r="D31" s="31"/>
      <c r="E31" s="31"/>
      <c r="F31" s="31"/>
      <c r="G31" s="31"/>
      <c r="H31" s="31"/>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row>
    <row r="32" spans="1:245" ht="19.5" customHeight="1">
      <c r="A32" s="30"/>
      <c r="B32" s="30"/>
      <c r="C32" s="30"/>
      <c r="D32" s="30"/>
      <c r="E32" s="30"/>
      <c r="F32" s="30"/>
      <c r="G32" s="30"/>
      <c r="H32" s="31"/>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row>
    <row r="33" spans="1:245" ht="19.5" customHeight="1">
      <c r="A33" s="30"/>
      <c r="B33" s="30"/>
      <c r="C33" s="30"/>
      <c r="D33" s="30"/>
      <c r="E33" s="32"/>
      <c r="F33" s="32"/>
      <c r="G33" s="32"/>
      <c r="H33" s="31"/>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row>
    <row r="34" spans="1:245" ht="19.5" customHeight="1">
      <c r="A34" s="30"/>
      <c r="B34" s="30"/>
      <c r="C34" s="30"/>
      <c r="D34" s="30"/>
      <c r="E34" s="32"/>
      <c r="F34" s="32"/>
      <c r="G34" s="32"/>
      <c r="H34" s="31"/>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row>
    <row r="35" spans="1:245" ht="19.5" customHeight="1">
      <c r="A35" s="30"/>
      <c r="B35" s="30"/>
      <c r="C35" s="30"/>
      <c r="D35" s="30"/>
      <c r="E35" s="30"/>
      <c r="F35" s="30"/>
      <c r="G35" s="30"/>
      <c r="H35" s="31"/>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row>
    <row r="36" spans="1:245" ht="19.5" customHeight="1">
      <c r="A36" s="30"/>
      <c r="B36" s="30"/>
      <c r="C36" s="30"/>
      <c r="D36" s="30"/>
      <c r="E36" s="33"/>
      <c r="F36" s="33"/>
      <c r="G36" s="33"/>
      <c r="H36" s="31"/>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row>
    <row r="37" spans="1:245" ht="19.5" customHeight="1">
      <c r="A37" s="34"/>
      <c r="B37" s="34"/>
      <c r="C37" s="34"/>
      <c r="D37" s="34"/>
      <c r="E37" s="35"/>
      <c r="F37" s="35"/>
      <c r="G37" s="35"/>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row>
    <row r="38" spans="1:245" ht="19.5" customHeight="1">
      <c r="A38" s="36"/>
      <c r="B38" s="36"/>
      <c r="C38" s="36"/>
      <c r="D38" s="36"/>
      <c r="E38" s="36"/>
      <c r="F38" s="36"/>
      <c r="G38" s="36"/>
      <c r="H38" s="37"/>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row>
    <row r="39" spans="1:245" ht="19.5" customHeight="1">
      <c r="A39" s="34"/>
      <c r="B39" s="34"/>
      <c r="C39" s="34"/>
      <c r="D39" s="34"/>
      <c r="E39" s="34"/>
      <c r="F39" s="34"/>
      <c r="G39" s="34"/>
      <c r="H39" s="37"/>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row>
    <row r="40" spans="1:245" ht="19.5" customHeight="1">
      <c r="A40" s="38"/>
      <c r="B40" s="38"/>
      <c r="C40" s="38"/>
      <c r="D40" s="38"/>
      <c r="E40" s="38"/>
      <c r="F40" s="34"/>
      <c r="G40" s="34"/>
      <c r="H40" s="37"/>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row>
    <row r="41" spans="1:245" ht="19.5" customHeight="1">
      <c r="A41" s="38"/>
      <c r="B41" s="38"/>
      <c r="C41" s="38"/>
      <c r="D41" s="38"/>
      <c r="E41" s="38"/>
      <c r="F41" s="34"/>
      <c r="G41" s="34"/>
      <c r="H41" s="37"/>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row>
    <row r="42" spans="1:245" ht="19.5" customHeight="1">
      <c r="A42" s="38"/>
      <c r="B42" s="38"/>
      <c r="C42" s="38"/>
      <c r="D42" s="38"/>
      <c r="E42" s="38"/>
      <c r="F42" s="34"/>
      <c r="G42" s="34"/>
      <c r="H42" s="37"/>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row>
    <row r="43" spans="1:245" ht="19.5" customHeight="1">
      <c r="A43" s="38"/>
      <c r="B43" s="38"/>
      <c r="C43" s="38"/>
      <c r="D43" s="38"/>
      <c r="E43" s="38"/>
      <c r="F43" s="34"/>
      <c r="G43" s="34"/>
      <c r="H43" s="37"/>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row>
    <row r="44" spans="1:245" ht="19.5" customHeight="1">
      <c r="A44" s="38"/>
      <c r="B44" s="38"/>
      <c r="C44" s="38"/>
      <c r="D44" s="38"/>
      <c r="E44" s="38"/>
      <c r="F44" s="34"/>
      <c r="G44" s="34"/>
      <c r="H44" s="37"/>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row>
    <row r="45" spans="1:245" ht="19.5" customHeight="1">
      <c r="A45" s="38"/>
      <c r="B45" s="38"/>
      <c r="C45" s="38"/>
      <c r="D45" s="38"/>
      <c r="E45" s="38"/>
      <c r="F45" s="34"/>
      <c r="G45" s="34"/>
      <c r="H45" s="37"/>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row>
    <row r="46" spans="1:245" ht="19.5" customHeight="1">
      <c r="A46" s="38"/>
      <c r="B46" s="38"/>
      <c r="C46" s="38"/>
      <c r="D46" s="38"/>
      <c r="E46" s="38"/>
      <c r="F46" s="34"/>
      <c r="G46" s="34"/>
      <c r="H46" s="37"/>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row>
    <row r="47" spans="1:245" ht="19.5" customHeight="1">
      <c r="A47" s="38"/>
      <c r="B47" s="38"/>
      <c r="C47" s="38"/>
      <c r="D47" s="38"/>
      <c r="E47" s="38"/>
      <c r="F47" s="34"/>
      <c r="G47" s="34"/>
      <c r="H47" s="37"/>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row>
    <row r="48" spans="1:245" ht="19.5" customHeight="1">
      <c r="A48" s="38"/>
      <c r="B48" s="38"/>
      <c r="C48" s="38"/>
      <c r="D48" s="38"/>
      <c r="E48" s="38"/>
      <c r="F48" s="34"/>
      <c r="G48" s="34"/>
      <c r="H48" s="37"/>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row>
    <row r="49" spans="1:245" ht="19.5" customHeight="1">
      <c r="A49" s="38"/>
      <c r="B49" s="38"/>
      <c r="C49" s="38"/>
      <c r="D49" s="38"/>
      <c r="E49" s="38"/>
      <c r="F49" s="34"/>
      <c r="G49" s="34"/>
      <c r="H49" s="37"/>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row>
  </sheetData>
  <sheetProtection/>
  <mergeCells count="8">
    <mergeCell ref="A1:C1"/>
    <mergeCell ref="A3:H3"/>
    <mergeCell ref="F5:H5"/>
    <mergeCell ref="D6:D7"/>
    <mergeCell ref="E6:E7"/>
    <mergeCell ref="F6:F7"/>
    <mergeCell ref="G6:G7"/>
    <mergeCell ref="H6:H7"/>
  </mergeCells>
  <printOptions/>
  <pageMargins left="0.75" right="0.75" top="0.98" bottom="0.98" header="0.51" footer="0.51"/>
  <pageSetup fitToHeight="1" fitToWidth="1" horizontalDpi="600" verticalDpi="600" orientation="landscape" paperSize="9" scale="86"/>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zoomScale="85" zoomScaleNormal="85" zoomScaleSheetLayoutView="100" workbookViewId="0" topLeftCell="A1">
      <selection activeCell="D16" sqref="D16"/>
    </sheetView>
  </sheetViews>
  <sheetFormatPr defaultColWidth="8.75390625" defaultRowHeight="14.25"/>
  <cols>
    <col min="1" max="1" width="50.625" style="231" customWidth="1"/>
    <col min="2" max="2" width="4.00390625" style="231" hidden="1" customWidth="1"/>
    <col min="3" max="3" width="15.625" style="231" customWidth="1"/>
    <col min="4" max="4" width="50.625" style="231" customWidth="1"/>
    <col min="5" max="5" width="3.50390625" style="231" hidden="1" customWidth="1"/>
    <col min="6" max="6" width="15.625" style="231" customWidth="1"/>
    <col min="7" max="8" width="9.00390625" style="232" bestFit="1" customWidth="1"/>
    <col min="9" max="32" width="9.00390625" style="231" bestFit="1" customWidth="1"/>
    <col min="33" max="16384" width="8.75390625" style="231" customWidth="1"/>
  </cols>
  <sheetData>
    <row r="1" ht="14.25">
      <c r="A1" s="233" t="s">
        <v>3</v>
      </c>
    </row>
    <row r="2" spans="1:8" s="229" customFormat="1" ht="18" customHeight="1">
      <c r="A2" s="234" t="s">
        <v>4</v>
      </c>
      <c r="B2" s="234"/>
      <c r="C2" s="234"/>
      <c r="D2" s="234"/>
      <c r="E2" s="234"/>
      <c r="F2" s="234"/>
      <c r="G2" s="279"/>
      <c r="H2" s="279"/>
    </row>
    <row r="3" spans="1:6" ht="9.75" customHeight="1">
      <c r="A3" s="235"/>
      <c r="B3" s="235"/>
      <c r="C3" s="235"/>
      <c r="D3" s="235"/>
      <c r="E3" s="235"/>
      <c r="F3" s="45" t="s">
        <v>5</v>
      </c>
    </row>
    <row r="4" spans="1:6" ht="15" customHeight="1">
      <c r="A4" s="73" t="s">
        <v>6</v>
      </c>
      <c r="B4" s="235"/>
      <c r="C4" s="235"/>
      <c r="D4" s="235"/>
      <c r="E4" s="235"/>
      <c r="F4" s="45" t="s">
        <v>7</v>
      </c>
    </row>
    <row r="5" spans="1:8" s="230" customFormat="1" ht="21.75" customHeight="1">
      <c r="A5" s="369" t="s">
        <v>8</v>
      </c>
      <c r="B5" s="237"/>
      <c r="C5" s="237"/>
      <c r="D5" s="370" t="s">
        <v>9</v>
      </c>
      <c r="E5" s="237"/>
      <c r="F5" s="239"/>
      <c r="G5" s="280"/>
      <c r="H5" s="280"/>
    </row>
    <row r="6" spans="1:8" s="230" customFormat="1" ht="21.75" customHeight="1">
      <c r="A6" s="371" t="s">
        <v>10</v>
      </c>
      <c r="B6" s="372" t="s">
        <v>11</v>
      </c>
      <c r="C6" s="242" t="s">
        <v>12</v>
      </c>
      <c r="D6" s="373" t="s">
        <v>10</v>
      </c>
      <c r="E6" s="372" t="s">
        <v>11</v>
      </c>
      <c r="F6" s="361" t="s">
        <v>12</v>
      </c>
      <c r="G6" s="280"/>
      <c r="H6" s="280"/>
    </row>
    <row r="7" spans="1:8" s="230" customFormat="1" ht="21.75" customHeight="1" hidden="1">
      <c r="A7" s="371" t="s">
        <v>13</v>
      </c>
      <c r="B7" s="242"/>
      <c r="C7" s="373" t="s">
        <v>14</v>
      </c>
      <c r="D7" s="373" t="s">
        <v>13</v>
      </c>
      <c r="E7" s="242"/>
      <c r="F7" s="374" t="s">
        <v>15</v>
      </c>
      <c r="G7" s="280"/>
      <c r="H7" s="280"/>
    </row>
    <row r="8" spans="1:8" s="230" customFormat="1" ht="21.75" customHeight="1">
      <c r="A8" s="375" t="s">
        <v>16</v>
      </c>
      <c r="B8" s="376" t="s">
        <v>14</v>
      </c>
      <c r="C8" s="249">
        <v>352.72</v>
      </c>
      <c r="D8" s="377" t="s">
        <v>17</v>
      </c>
      <c r="E8" s="376" t="s">
        <v>18</v>
      </c>
      <c r="F8" s="253">
        <v>346.24</v>
      </c>
      <c r="G8" s="280"/>
      <c r="H8" s="280"/>
    </row>
    <row r="9" spans="1:8" s="230" customFormat="1" ht="21.75" customHeight="1">
      <c r="A9" s="254" t="s">
        <v>19</v>
      </c>
      <c r="B9" s="376" t="s">
        <v>15</v>
      </c>
      <c r="C9" s="249"/>
      <c r="D9" s="377" t="s">
        <v>20</v>
      </c>
      <c r="E9" s="376" t="s">
        <v>21</v>
      </c>
      <c r="F9" s="253">
        <v>14.98</v>
      </c>
      <c r="G9" s="280"/>
      <c r="H9" s="280"/>
    </row>
    <row r="10" spans="1:8" s="230" customFormat="1" ht="21.75" customHeight="1">
      <c r="A10" s="254" t="s">
        <v>22</v>
      </c>
      <c r="B10" s="376" t="s">
        <v>23</v>
      </c>
      <c r="C10" s="249"/>
      <c r="D10" s="377" t="s">
        <v>24</v>
      </c>
      <c r="E10" s="376" t="s">
        <v>25</v>
      </c>
      <c r="F10" s="253">
        <v>6.16</v>
      </c>
      <c r="G10" s="280"/>
      <c r="H10" s="280"/>
    </row>
    <row r="11" spans="1:8" s="230" customFormat="1" ht="21.75" customHeight="1">
      <c r="A11" s="254" t="s">
        <v>26</v>
      </c>
      <c r="B11" s="376" t="s">
        <v>27</v>
      </c>
      <c r="C11" s="249"/>
      <c r="D11" s="377" t="s">
        <v>28</v>
      </c>
      <c r="E11" s="376" t="s">
        <v>29</v>
      </c>
      <c r="F11" s="253">
        <v>19.33</v>
      </c>
      <c r="G11" s="280"/>
      <c r="H11" s="280"/>
    </row>
    <row r="12" spans="1:8" s="230" customFormat="1" ht="21.75" customHeight="1">
      <c r="A12" s="254" t="s">
        <v>30</v>
      </c>
      <c r="B12" s="376" t="s">
        <v>31</v>
      </c>
      <c r="C12" s="249"/>
      <c r="D12" s="377" t="s">
        <v>32</v>
      </c>
      <c r="E12" s="376" t="s">
        <v>33</v>
      </c>
      <c r="F12" s="253"/>
      <c r="G12" s="280"/>
      <c r="H12" s="280"/>
    </row>
    <row r="13" spans="1:8" s="230" customFormat="1" ht="21.75" customHeight="1">
      <c r="A13" s="254" t="s">
        <v>34</v>
      </c>
      <c r="B13" s="376" t="s">
        <v>35</v>
      </c>
      <c r="C13" s="249"/>
      <c r="D13" s="377" t="s">
        <v>36</v>
      </c>
      <c r="E13" s="376" t="s">
        <v>37</v>
      </c>
      <c r="F13" s="253"/>
      <c r="G13" s="280"/>
      <c r="H13" s="280"/>
    </row>
    <row r="14" spans="1:8" s="230" customFormat="1" ht="21.75" customHeight="1">
      <c r="A14" s="254"/>
      <c r="B14" s="376" t="s">
        <v>38</v>
      </c>
      <c r="C14" s="249"/>
      <c r="D14" s="255" t="s">
        <v>39</v>
      </c>
      <c r="E14" s="376" t="s">
        <v>40</v>
      </c>
      <c r="F14" s="253"/>
      <c r="G14" s="280"/>
      <c r="H14" s="280"/>
    </row>
    <row r="15" spans="1:8" s="230" customFormat="1" ht="21.75" customHeight="1">
      <c r="A15" s="247"/>
      <c r="B15" s="376" t="s">
        <v>41</v>
      </c>
      <c r="C15" s="256"/>
      <c r="D15" s="257"/>
      <c r="E15" s="376" t="s">
        <v>42</v>
      </c>
      <c r="F15" s="259"/>
      <c r="G15" s="280"/>
      <c r="H15" s="280"/>
    </row>
    <row r="16" spans="1:8" s="230" customFormat="1" ht="21.75" customHeight="1">
      <c r="A16" s="378" t="s">
        <v>43</v>
      </c>
      <c r="B16" s="376" t="s">
        <v>44</v>
      </c>
      <c r="C16" s="249">
        <v>352.73</v>
      </c>
      <c r="D16" s="379" t="s">
        <v>45</v>
      </c>
      <c r="E16" s="376" t="s">
        <v>46</v>
      </c>
      <c r="F16" s="262">
        <v>386.71</v>
      </c>
      <c r="G16" s="280"/>
      <c r="H16" s="280"/>
    </row>
    <row r="17" spans="1:8" s="230" customFormat="1" ht="21.75" customHeight="1">
      <c r="A17" s="247" t="s">
        <v>47</v>
      </c>
      <c r="B17" s="376" t="s">
        <v>48</v>
      </c>
      <c r="C17" s="249"/>
      <c r="D17" s="257" t="s">
        <v>49</v>
      </c>
      <c r="E17" s="376" t="s">
        <v>50</v>
      </c>
      <c r="F17" s="265"/>
      <c r="G17" s="280"/>
      <c r="H17" s="280"/>
    </row>
    <row r="18" spans="1:8" s="230" customFormat="1" ht="21.75" customHeight="1">
      <c r="A18" s="247" t="s">
        <v>51</v>
      </c>
      <c r="B18" s="376" t="s">
        <v>52</v>
      </c>
      <c r="C18" s="249">
        <v>35.73</v>
      </c>
      <c r="D18" s="257" t="s">
        <v>53</v>
      </c>
      <c r="E18" s="376" t="s">
        <v>54</v>
      </c>
      <c r="F18" s="265">
        <v>1.74</v>
      </c>
      <c r="G18" s="280"/>
      <c r="H18" s="280"/>
    </row>
    <row r="19" spans="1:8" s="230" customFormat="1" ht="21.75" customHeight="1">
      <c r="A19" s="362"/>
      <c r="B19" s="376" t="s">
        <v>55</v>
      </c>
      <c r="C19" s="267"/>
      <c r="D19" s="268"/>
      <c r="E19" s="376" t="s">
        <v>56</v>
      </c>
      <c r="F19" s="270"/>
      <c r="G19" s="280"/>
      <c r="H19" s="280"/>
    </row>
    <row r="20" spans="1:6" ht="21.75" customHeight="1">
      <c r="A20" s="380" t="s">
        <v>57</v>
      </c>
      <c r="B20" s="376" t="s">
        <v>58</v>
      </c>
      <c r="C20" s="272">
        <v>388.45</v>
      </c>
      <c r="D20" s="381" t="s">
        <v>57</v>
      </c>
      <c r="E20" s="376" t="s">
        <v>59</v>
      </c>
      <c r="F20" s="275">
        <v>388.45</v>
      </c>
    </row>
    <row r="21" spans="1:6" ht="29.25" customHeight="1">
      <c r="A21" s="276" t="s">
        <v>60</v>
      </c>
      <c r="B21" s="277"/>
      <c r="C21" s="277"/>
      <c r="D21" s="277"/>
      <c r="E21" s="277"/>
      <c r="F21" s="277"/>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9"/>
</worksheet>
</file>

<file path=xl/worksheets/sheet3.xml><?xml version="1.0" encoding="utf-8"?>
<worksheet xmlns="http://schemas.openxmlformats.org/spreadsheetml/2006/main" xmlns:r="http://schemas.openxmlformats.org/officeDocument/2006/relationships">
  <dimension ref="A1:K18"/>
  <sheetViews>
    <sheetView zoomScaleSheetLayoutView="160" workbookViewId="0" topLeftCell="A1">
      <selection activeCell="A2" sqref="A2:J2"/>
    </sheetView>
  </sheetViews>
  <sheetFormatPr defaultColWidth="8.75390625" defaultRowHeight="14.25"/>
  <cols>
    <col min="1" max="1" width="13.50390625" style="333" customWidth="1"/>
    <col min="2" max="2" width="4.625" style="285" customWidth="1"/>
    <col min="3" max="3" width="23.00390625" style="282" customWidth="1"/>
    <col min="4" max="10" width="13.625" style="285" customWidth="1"/>
    <col min="11" max="32" width="9.00390625" style="285" bestFit="1" customWidth="1"/>
    <col min="33" max="16384" width="8.75390625" style="285" customWidth="1"/>
  </cols>
  <sheetData>
    <row r="1" ht="14.25">
      <c r="A1" s="333" t="s">
        <v>3</v>
      </c>
    </row>
    <row r="2" spans="1:10" s="281" customFormat="1" ht="21.75">
      <c r="A2" s="288" t="s">
        <v>61</v>
      </c>
      <c r="B2" s="289"/>
      <c r="C2" s="334"/>
      <c r="D2" s="289"/>
      <c r="E2" s="289"/>
      <c r="F2" s="289"/>
      <c r="G2" s="289"/>
      <c r="H2" s="289"/>
      <c r="I2" s="289"/>
      <c r="J2" s="289"/>
    </row>
    <row r="3" spans="1:10" ht="14.25">
      <c r="A3" s="335"/>
      <c r="B3" s="291"/>
      <c r="C3" s="336"/>
      <c r="D3" s="291"/>
      <c r="E3" s="291"/>
      <c r="F3" s="291"/>
      <c r="G3" s="291"/>
      <c r="H3" s="291"/>
      <c r="I3" s="291"/>
      <c r="J3" s="45"/>
    </row>
    <row r="4" spans="1:10" ht="15">
      <c r="A4" s="292" t="s">
        <v>62</v>
      </c>
      <c r="B4" s="291"/>
      <c r="C4" s="336"/>
      <c r="D4" s="291"/>
      <c r="E4" s="291"/>
      <c r="F4" s="293"/>
      <c r="G4" s="291"/>
      <c r="H4" s="291"/>
      <c r="I4" s="291"/>
      <c r="J4" s="45" t="s">
        <v>7</v>
      </c>
    </row>
    <row r="5" spans="1:11" s="282" customFormat="1" ht="22.5" customHeight="1">
      <c r="A5" s="382" t="s">
        <v>10</v>
      </c>
      <c r="B5" s="295"/>
      <c r="C5" s="295"/>
      <c r="D5" s="383" t="s">
        <v>43</v>
      </c>
      <c r="E5" s="384" t="s">
        <v>63</v>
      </c>
      <c r="F5" s="383" t="s">
        <v>64</v>
      </c>
      <c r="G5" s="383" t="s">
        <v>65</v>
      </c>
      <c r="H5" s="383" t="s">
        <v>66</v>
      </c>
      <c r="I5" s="383" t="s">
        <v>67</v>
      </c>
      <c r="J5" s="385" t="s">
        <v>68</v>
      </c>
      <c r="K5" s="325"/>
    </row>
    <row r="6" spans="1:11" s="282" customFormat="1" ht="22.5" customHeight="1">
      <c r="A6" s="339" t="s">
        <v>69</v>
      </c>
      <c r="B6" s="299"/>
      <c r="C6" s="386" t="s">
        <v>70</v>
      </c>
      <c r="D6" s="301"/>
      <c r="E6" s="340"/>
      <c r="F6" s="301"/>
      <c r="G6" s="301"/>
      <c r="H6" s="301"/>
      <c r="I6" s="301"/>
      <c r="J6" s="357"/>
      <c r="K6" s="325"/>
    </row>
    <row r="7" spans="1:11" s="282" customFormat="1" ht="22.5" customHeight="1">
      <c r="A7" s="341"/>
      <c r="B7" s="304"/>
      <c r="C7" s="305"/>
      <c r="D7" s="305"/>
      <c r="E7" s="342"/>
      <c r="F7" s="305"/>
      <c r="G7" s="305"/>
      <c r="H7" s="305"/>
      <c r="I7" s="305"/>
      <c r="J7" s="358"/>
      <c r="K7" s="325"/>
    </row>
    <row r="8" spans="1:11" ht="22.5" customHeight="1" hidden="1">
      <c r="A8" s="387" t="s">
        <v>71</v>
      </c>
      <c r="B8" s="343"/>
      <c r="C8" s="344"/>
      <c r="D8" s="388" t="s">
        <v>14</v>
      </c>
      <c r="E8" s="388" t="s">
        <v>15</v>
      </c>
      <c r="F8" s="388" t="s">
        <v>23</v>
      </c>
      <c r="G8" s="388" t="s">
        <v>27</v>
      </c>
      <c r="H8" s="388" t="s">
        <v>31</v>
      </c>
      <c r="I8" s="388" t="s">
        <v>35</v>
      </c>
      <c r="J8" s="359" t="s">
        <v>38</v>
      </c>
      <c r="K8" s="330"/>
    </row>
    <row r="9" spans="1:11" ht="22.5" customHeight="1">
      <c r="A9" s="389" t="s">
        <v>57</v>
      </c>
      <c r="B9" s="312"/>
      <c r="C9" s="346"/>
      <c r="D9" s="314">
        <f>SUM(D10:D17)</f>
        <v>352.7200000000001</v>
      </c>
      <c r="E9" s="314">
        <f>SUM(E10:E17)</f>
        <v>352.7200000000001</v>
      </c>
      <c r="F9" s="314"/>
      <c r="G9" s="314"/>
      <c r="H9" s="314"/>
      <c r="I9" s="314"/>
      <c r="J9" s="331"/>
      <c r="K9" s="330"/>
    </row>
    <row r="10" spans="1:11" ht="22.5" customHeight="1">
      <c r="A10" s="347">
        <v>2013101</v>
      </c>
      <c r="B10" s="348"/>
      <c r="C10" s="144" t="s">
        <v>72</v>
      </c>
      <c r="D10" s="314">
        <v>283.25</v>
      </c>
      <c r="E10" s="314">
        <v>283.25</v>
      </c>
      <c r="F10" s="314"/>
      <c r="G10" s="314"/>
      <c r="H10" s="314"/>
      <c r="I10" s="314"/>
      <c r="J10" s="331"/>
      <c r="K10" s="330"/>
    </row>
    <row r="11" spans="1:11" ht="22.5" customHeight="1">
      <c r="A11" s="347">
        <v>2013105</v>
      </c>
      <c r="B11" s="348"/>
      <c r="C11" s="144" t="s">
        <v>73</v>
      </c>
      <c r="D11" s="349">
        <v>29</v>
      </c>
      <c r="E11" s="314">
        <v>29</v>
      </c>
      <c r="F11" s="314"/>
      <c r="G11" s="314"/>
      <c r="H11" s="314"/>
      <c r="I11" s="314"/>
      <c r="J11" s="331"/>
      <c r="K11" s="330"/>
    </row>
    <row r="12" spans="1:11" ht="45" customHeight="1">
      <c r="A12" s="347">
        <v>2080505</v>
      </c>
      <c r="B12" s="348"/>
      <c r="C12" s="144" t="s">
        <v>74</v>
      </c>
      <c r="D12" s="314">
        <v>12.11</v>
      </c>
      <c r="E12" s="314">
        <v>12.11</v>
      </c>
      <c r="F12" s="314"/>
      <c r="G12" s="314"/>
      <c r="H12" s="314"/>
      <c r="I12" s="314"/>
      <c r="J12" s="331"/>
      <c r="K12" s="330"/>
    </row>
    <row r="13" spans="1:11" ht="31.5" customHeight="1">
      <c r="A13" s="347">
        <v>2080506</v>
      </c>
      <c r="B13" s="348"/>
      <c r="C13" s="144" t="s">
        <v>75</v>
      </c>
      <c r="D13" s="314">
        <v>2.86</v>
      </c>
      <c r="E13" s="314">
        <v>2.86</v>
      </c>
      <c r="F13" s="314"/>
      <c r="G13" s="314"/>
      <c r="H13" s="314"/>
      <c r="I13" s="314"/>
      <c r="J13" s="331"/>
      <c r="K13" s="330"/>
    </row>
    <row r="14" spans="1:11" ht="22.5" customHeight="1">
      <c r="A14" s="347">
        <v>2100501</v>
      </c>
      <c r="B14" s="348"/>
      <c r="C14" s="144" t="s">
        <v>76</v>
      </c>
      <c r="D14" s="314">
        <v>6.1</v>
      </c>
      <c r="E14" s="314">
        <v>6.1</v>
      </c>
      <c r="F14" s="314"/>
      <c r="G14" s="314"/>
      <c r="H14" s="314"/>
      <c r="I14" s="314"/>
      <c r="J14" s="331"/>
      <c r="K14" s="330"/>
    </row>
    <row r="15" spans="1:11" ht="22.5" customHeight="1">
      <c r="A15" s="350">
        <v>2100799</v>
      </c>
      <c r="B15" s="351"/>
      <c r="C15" s="147" t="s">
        <v>77</v>
      </c>
      <c r="D15" s="352">
        <v>0.06</v>
      </c>
      <c r="E15" s="352">
        <v>0.06</v>
      </c>
      <c r="F15" s="352"/>
      <c r="G15" s="352"/>
      <c r="H15" s="352"/>
      <c r="I15" s="352"/>
      <c r="J15" s="360"/>
      <c r="K15" s="330"/>
    </row>
    <row r="16" spans="1:11" ht="22.5" customHeight="1">
      <c r="A16" s="350">
        <v>2210201</v>
      </c>
      <c r="B16" s="351"/>
      <c r="C16" s="147" t="s">
        <v>78</v>
      </c>
      <c r="D16" s="352">
        <v>16.74</v>
      </c>
      <c r="E16" s="352">
        <v>16.74</v>
      </c>
      <c r="F16" s="352"/>
      <c r="G16" s="352"/>
      <c r="H16" s="352"/>
      <c r="I16" s="352"/>
      <c r="J16" s="360"/>
      <c r="K16" s="330"/>
    </row>
    <row r="17" spans="1:11" ht="22.5" customHeight="1">
      <c r="A17" s="353">
        <v>2210203</v>
      </c>
      <c r="B17" s="354"/>
      <c r="C17" s="148" t="s">
        <v>79</v>
      </c>
      <c r="D17" s="319">
        <v>2.6</v>
      </c>
      <c r="E17" s="319">
        <v>2.6</v>
      </c>
      <c r="F17" s="319"/>
      <c r="G17" s="319"/>
      <c r="H17" s="319"/>
      <c r="I17" s="319"/>
      <c r="J17" s="332"/>
      <c r="K17" s="330"/>
    </row>
    <row r="18" spans="1:10" ht="30.75" customHeight="1">
      <c r="A18" s="320" t="s">
        <v>80</v>
      </c>
      <c r="B18" s="321"/>
      <c r="C18" s="355"/>
      <c r="D18" s="321"/>
      <c r="E18" s="321"/>
      <c r="F18" s="321"/>
      <c r="G18" s="321"/>
      <c r="H18" s="321"/>
      <c r="I18" s="321"/>
      <c r="J18" s="321"/>
    </row>
  </sheetData>
  <sheetProtection/>
  <mergeCells count="22">
    <mergeCell ref="A2:J2"/>
    <mergeCell ref="A5:C5"/>
    <mergeCell ref="A8:C8"/>
    <mergeCell ref="A9:C9"/>
    <mergeCell ref="A10:B10"/>
    <mergeCell ref="A11:B11"/>
    <mergeCell ref="A12:B12"/>
    <mergeCell ref="A13:B13"/>
    <mergeCell ref="A14:B14"/>
    <mergeCell ref="A15:B15"/>
    <mergeCell ref="A16:B16"/>
    <mergeCell ref="A17:B17"/>
    <mergeCell ref="A18:J18"/>
    <mergeCell ref="C6:C7"/>
    <mergeCell ref="D5:D7"/>
    <mergeCell ref="E5:E7"/>
    <mergeCell ref="F5:F7"/>
    <mergeCell ref="G5:G7"/>
    <mergeCell ref="H5:H7"/>
    <mergeCell ref="I5:I7"/>
    <mergeCell ref="J5:J7"/>
    <mergeCell ref="A6:B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C10" sqref="C10:C17"/>
    </sheetView>
  </sheetViews>
  <sheetFormatPr defaultColWidth="8.75390625" defaultRowHeight="14.25"/>
  <cols>
    <col min="1" max="1" width="12.75390625" style="284" customWidth="1"/>
    <col min="2" max="2" width="4.125" style="285" customWidth="1"/>
    <col min="3" max="3" width="33.25390625" style="285" customWidth="1"/>
    <col min="4" max="4" width="16.25390625" style="285" customWidth="1"/>
    <col min="5" max="5" width="16.125" style="285" customWidth="1"/>
    <col min="6" max="9" width="14.625" style="285" customWidth="1"/>
    <col min="10" max="10" width="9.00390625" style="285" bestFit="1" customWidth="1"/>
    <col min="11" max="11" width="12.625" style="285" customWidth="1"/>
    <col min="12" max="32" width="9.00390625" style="285" bestFit="1" customWidth="1"/>
    <col min="33" max="16384" width="8.75390625" style="285" customWidth="1"/>
  </cols>
  <sheetData>
    <row r="1" spans="1:2" ht="14.25">
      <c r="A1" s="286" t="s">
        <v>3</v>
      </c>
      <c r="B1" s="287"/>
    </row>
    <row r="2" spans="1:9" s="281" customFormat="1" ht="21.75">
      <c r="A2" s="288" t="s">
        <v>81</v>
      </c>
      <c r="B2" s="289"/>
      <c r="C2" s="289"/>
      <c r="D2" s="289"/>
      <c r="E2" s="289"/>
      <c r="F2" s="289"/>
      <c r="G2" s="289"/>
      <c r="H2" s="289"/>
      <c r="I2" s="289"/>
    </row>
    <row r="3" spans="1:9" ht="14.25">
      <c r="A3" s="290"/>
      <c r="B3" s="291"/>
      <c r="C3" s="291"/>
      <c r="D3" s="291"/>
      <c r="E3" s="291"/>
      <c r="F3" s="291"/>
      <c r="G3" s="291"/>
      <c r="H3" s="291"/>
      <c r="I3" s="45" t="s">
        <v>82</v>
      </c>
    </row>
    <row r="4" spans="1:9" ht="15">
      <c r="A4" s="292" t="s">
        <v>6</v>
      </c>
      <c r="B4" s="291"/>
      <c r="C4" s="291"/>
      <c r="D4" s="291"/>
      <c r="E4" s="291"/>
      <c r="F4" s="293"/>
      <c r="G4" s="291"/>
      <c r="H4" s="291"/>
      <c r="I4" s="45" t="s">
        <v>7</v>
      </c>
    </row>
    <row r="5" spans="1:10" s="282" customFormat="1" ht="22.5" customHeight="1">
      <c r="A5" s="390" t="s">
        <v>10</v>
      </c>
      <c r="B5" s="295"/>
      <c r="C5" s="295"/>
      <c r="D5" s="383" t="s">
        <v>45</v>
      </c>
      <c r="E5" s="383" t="s">
        <v>83</v>
      </c>
      <c r="F5" s="391" t="s">
        <v>84</v>
      </c>
      <c r="G5" s="391" t="s">
        <v>85</v>
      </c>
      <c r="H5" s="297" t="s">
        <v>86</v>
      </c>
      <c r="I5" s="392" t="s">
        <v>87</v>
      </c>
      <c r="J5" s="325"/>
    </row>
    <row r="6" spans="1:10" s="282" customFormat="1" ht="22.5" customHeight="1">
      <c r="A6" s="298" t="s">
        <v>69</v>
      </c>
      <c r="B6" s="299"/>
      <c r="C6" s="386" t="s">
        <v>70</v>
      </c>
      <c r="D6" s="301"/>
      <c r="E6" s="301"/>
      <c r="F6" s="302"/>
      <c r="G6" s="302"/>
      <c r="H6" s="302"/>
      <c r="I6" s="326"/>
      <c r="J6" s="325"/>
    </row>
    <row r="7" spans="1:10" s="282" customFormat="1" ht="22.5" customHeight="1">
      <c r="A7" s="303"/>
      <c r="B7" s="304"/>
      <c r="C7" s="305"/>
      <c r="D7" s="305"/>
      <c r="E7" s="305"/>
      <c r="F7" s="306"/>
      <c r="G7" s="306"/>
      <c r="H7" s="306"/>
      <c r="I7" s="327"/>
      <c r="J7" s="325"/>
    </row>
    <row r="8" spans="1:10" s="283" customFormat="1" ht="22.5" customHeight="1" hidden="1">
      <c r="A8" s="393" t="s">
        <v>71</v>
      </c>
      <c r="B8" s="308"/>
      <c r="C8" s="309"/>
      <c r="D8" s="394" t="s">
        <v>14</v>
      </c>
      <c r="E8" s="394" t="s">
        <v>15</v>
      </c>
      <c r="F8" s="394" t="s">
        <v>23</v>
      </c>
      <c r="G8" s="310" t="s">
        <v>27</v>
      </c>
      <c r="H8" s="310" t="s">
        <v>31</v>
      </c>
      <c r="I8" s="328" t="s">
        <v>35</v>
      </c>
      <c r="J8" s="329"/>
    </row>
    <row r="9" spans="1:10" ht="22.5" customHeight="1">
      <c r="A9" s="389" t="s">
        <v>57</v>
      </c>
      <c r="B9" s="312"/>
      <c r="C9" s="313"/>
      <c r="D9" s="314">
        <f aca="true" t="shared" si="0" ref="D9:I9">SUM(D10:D17)</f>
        <v>386.7100000000001</v>
      </c>
      <c r="E9" s="314">
        <f t="shared" si="0"/>
        <v>323.7200000000001</v>
      </c>
      <c r="F9" s="314">
        <f t="shared" si="0"/>
        <v>62.99</v>
      </c>
      <c r="G9" s="314">
        <f t="shared" si="0"/>
        <v>0</v>
      </c>
      <c r="H9" s="314">
        <f t="shared" si="0"/>
        <v>0</v>
      </c>
      <c r="I9" s="314">
        <f t="shared" si="0"/>
        <v>0</v>
      </c>
      <c r="J9" s="330"/>
    </row>
    <row r="10" spans="1:10" ht="22.5" customHeight="1">
      <c r="A10" s="315">
        <v>2013101</v>
      </c>
      <c r="B10" s="316"/>
      <c r="C10" s="144" t="s">
        <v>72</v>
      </c>
      <c r="D10" s="314">
        <v>283.25</v>
      </c>
      <c r="E10" s="314">
        <v>283.25</v>
      </c>
      <c r="F10" s="314"/>
      <c r="G10" s="314"/>
      <c r="H10" s="314"/>
      <c r="I10" s="331"/>
      <c r="J10" s="330"/>
    </row>
    <row r="11" spans="1:10" ht="30" customHeight="1">
      <c r="A11" s="315">
        <v>2013105</v>
      </c>
      <c r="B11" s="316"/>
      <c r="C11" s="144" t="s">
        <v>73</v>
      </c>
      <c r="D11" s="314">
        <v>62.99</v>
      </c>
      <c r="E11" s="314"/>
      <c r="F11" s="314">
        <v>62.99</v>
      </c>
      <c r="G11" s="314"/>
      <c r="H11" s="314"/>
      <c r="I11" s="331"/>
      <c r="J11" s="330"/>
    </row>
    <row r="12" spans="1:10" ht="24" customHeight="1">
      <c r="A12" s="315">
        <v>2080505</v>
      </c>
      <c r="B12" s="316"/>
      <c r="C12" s="144" t="s">
        <v>74</v>
      </c>
      <c r="D12" s="314">
        <v>12.11</v>
      </c>
      <c r="E12" s="314">
        <v>12.11</v>
      </c>
      <c r="F12" s="314"/>
      <c r="G12" s="314"/>
      <c r="H12" s="314"/>
      <c r="I12" s="331"/>
      <c r="J12" s="330"/>
    </row>
    <row r="13" spans="1:10" ht="31.5" customHeight="1">
      <c r="A13" s="315">
        <v>2080506</v>
      </c>
      <c r="B13" s="316"/>
      <c r="C13" s="144" t="s">
        <v>75</v>
      </c>
      <c r="D13" s="314">
        <v>2.86</v>
      </c>
      <c r="E13" s="314">
        <v>2.86</v>
      </c>
      <c r="F13" s="314"/>
      <c r="G13" s="314"/>
      <c r="H13" s="314"/>
      <c r="I13" s="331"/>
      <c r="J13" s="330"/>
    </row>
    <row r="14" spans="1:10" ht="30.75" customHeight="1">
      <c r="A14" s="315">
        <v>2100501</v>
      </c>
      <c r="B14" s="316"/>
      <c r="C14" s="144" t="s">
        <v>76</v>
      </c>
      <c r="D14" s="314">
        <v>6.1</v>
      </c>
      <c r="E14" s="314">
        <v>6.1</v>
      </c>
      <c r="F14" s="314"/>
      <c r="G14" s="314"/>
      <c r="H14" s="314"/>
      <c r="I14" s="331"/>
      <c r="J14" s="330"/>
    </row>
    <row r="15" spans="1:10" ht="27.75" customHeight="1">
      <c r="A15" s="315">
        <v>2100799</v>
      </c>
      <c r="B15" s="316"/>
      <c r="C15" s="147" t="s">
        <v>77</v>
      </c>
      <c r="D15" s="314">
        <v>0.06</v>
      </c>
      <c r="E15" s="314">
        <v>0.06</v>
      </c>
      <c r="F15" s="314"/>
      <c r="G15" s="314"/>
      <c r="H15" s="314"/>
      <c r="I15" s="331"/>
      <c r="J15" s="330"/>
    </row>
    <row r="16" spans="1:10" ht="22.5" customHeight="1">
      <c r="A16" s="315">
        <v>2210201</v>
      </c>
      <c r="B16" s="316"/>
      <c r="C16" s="147" t="s">
        <v>78</v>
      </c>
      <c r="D16" s="314">
        <v>16.74</v>
      </c>
      <c r="E16" s="314">
        <v>16.74</v>
      </c>
      <c r="F16" s="314"/>
      <c r="G16" s="314"/>
      <c r="H16" s="314"/>
      <c r="I16" s="331"/>
      <c r="J16" s="330"/>
    </row>
    <row r="17" spans="1:10" ht="22.5" customHeight="1">
      <c r="A17" s="317">
        <v>2210203</v>
      </c>
      <c r="B17" s="318"/>
      <c r="C17" s="148" t="s">
        <v>79</v>
      </c>
      <c r="D17" s="319">
        <v>2.6</v>
      </c>
      <c r="E17" s="319">
        <v>2.6</v>
      </c>
      <c r="F17" s="319"/>
      <c r="G17" s="319"/>
      <c r="H17" s="319"/>
      <c r="I17" s="332"/>
      <c r="J17" s="330"/>
    </row>
    <row r="18" spans="1:9" ht="31.5" customHeight="1">
      <c r="A18" s="320" t="s">
        <v>88</v>
      </c>
      <c r="B18" s="321"/>
      <c r="C18" s="321"/>
      <c r="D18" s="321"/>
      <c r="E18" s="321"/>
      <c r="F18" s="321"/>
      <c r="G18" s="321"/>
      <c r="H18" s="321"/>
      <c r="I18" s="321"/>
    </row>
    <row r="19" ht="14.25">
      <c r="A19" s="322"/>
    </row>
    <row r="20" ht="14.25">
      <c r="A20" s="323"/>
    </row>
    <row r="21" ht="14.25">
      <c r="A21" s="323"/>
    </row>
  </sheetData>
  <sheetProtection/>
  <mergeCells count="20">
    <mergeCell ref="A1:B1"/>
    <mergeCell ref="A2:I2"/>
    <mergeCell ref="A5:C5"/>
    <mergeCell ref="A8:C8"/>
    <mergeCell ref="A9:C9"/>
    <mergeCell ref="A10:B10"/>
    <mergeCell ref="A11:B11"/>
    <mergeCell ref="A12:B12"/>
    <mergeCell ref="A13:B13"/>
    <mergeCell ref="A16:B16"/>
    <mergeCell ref="A17:B17"/>
    <mergeCell ref="A18:I18"/>
    <mergeCell ref="C6:C7"/>
    <mergeCell ref="D5:D7"/>
    <mergeCell ref="E5:E7"/>
    <mergeCell ref="F5:F7"/>
    <mergeCell ref="G5:G7"/>
    <mergeCell ref="H5:H7"/>
    <mergeCell ref="I5:I7"/>
    <mergeCell ref="A6:B7"/>
  </mergeCells>
  <printOptions horizontalCentered="1"/>
  <pageMargins left="0.35" right="0.35" top="0.79" bottom="0.79" header="0.51" footer="0.2"/>
  <pageSetup fitToHeight="1" fitToWidth="1" horizontalDpi="600" verticalDpi="6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C11" sqref="C11"/>
    </sheetView>
  </sheetViews>
  <sheetFormatPr defaultColWidth="8.75390625" defaultRowHeight="14.25"/>
  <cols>
    <col min="1" max="1" width="36.375" style="231" customWidth="1"/>
    <col min="2" max="2" width="4.00390625" style="231" hidden="1" customWidth="1"/>
    <col min="3" max="3" width="15.625" style="231" customWidth="1"/>
    <col min="4" max="4" width="35.75390625" style="231" customWidth="1"/>
    <col min="5" max="5" width="3.50390625" style="231" hidden="1" customWidth="1"/>
    <col min="6" max="6" width="15.625" style="231" customWidth="1"/>
    <col min="7" max="7" width="13.875" style="231" customWidth="1"/>
    <col min="8" max="8" width="15.625" style="231" customWidth="1"/>
    <col min="9" max="10" width="9.00390625" style="232" bestFit="1" customWidth="1"/>
    <col min="11" max="32" width="9.00390625" style="231" bestFit="1" customWidth="1"/>
    <col min="33" max="16384" width="8.75390625" style="231" customWidth="1"/>
  </cols>
  <sheetData>
    <row r="1" ht="14.25">
      <c r="A1" s="233" t="s">
        <v>3</v>
      </c>
    </row>
    <row r="2" spans="1:10" s="229" customFormat="1" ht="18" customHeight="1">
      <c r="A2" s="234" t="s">
        <v>89</v>
      </c>
      <c r="B2" s="234"/>
      <c r="C2" s="234"/>
      <c r="D2" s="234"/>
      <c r="E2" s="234"/>
      <c r="F2" s="234"/>
      <c r="G2" s="234"/>
      <c r="H2" s="234"/>
      <c r="I2" s="279"/>
      <c r="J2" s="279"/>
    </row>
    <row r="3" spans="1:8" ht="9.75" customHeight="1">
      <c r="A3" s="235"/>
      <c r="B3" s="235"/>
      <c r="C3" s="235"/>
      <c r="D3" s="235"/>
      <c r="E3" s="235"/>
      <c r="F3" s="235"/>
      <c r="G3" s="235"/>
      <c r="H3" s="45" t="s">
        <v>90</v>
      </c>
    </row>
    <row r="4" spans="1:8" ht="15" customHeight="1">
      <c r="A4" s="73" t="s">
        <v>6</v>
      </c>
      <c r="B4" s="235"/>
      <c r="C4" s="235"/>
      <c r="D4" s="235"/>
      <c r="E4" s="235"/>
      <c r="F4" s="235"/>
      <c r="G4" s="235"/>
      <c r="H4" s="45" t="s">
        <v>7</v>
      </c>
    </row>
    <row r="5" spans="1:10" s="230" customFormat="1" ht="19.5" customHeight="1">
      <c r="A5" s="369" t="s">
        <v>8</v>
      </c>
      <c r="B5" s="237"/>
      <c r="C5" s="237"/>
      <c r="D5" s="370" t="s">
        <v>9</v>
      </c>
      <c r="E5" s="237"/>
      <c r="F5" s="238"/>
      <c r="G5" s="238"/>
      <c r="H5" s="239"/>
      <c r="I5" s="280"/>
      <c r="J5" s="280"/>
    </row>
    <row r="6" spans="1:10" s="230" customFormat="1" ht="31.5" customHeight="1">
      <c r="A6" s="371" t="s">
        <v>10</v>
      </c>
      <c r="B6" s="372" t="s">
        <v>11</v>
      </c>
      <c r="C6" s="242" t="s">
        <v>91</v>
      </c>
      <c r="D6" s="373" t="s">
        <v>10</v>
      </c>
      <c r="E6" s="372" t="s">
        <v>11</v>
      </c>
      <c r="F6" s="242" t="s">
        <v>57</v>
      </c>
      <c r="G6" s="243" t="s">
        <v>92</v>
      </c>
      <c r="H6" s="244" t="s">
        <v>93</v>
      </c>
      <c r="I6" s="280"/>
      <c r="J6" s="280"/>
    </row>
    <row r="7" spans="1:10" s="230" customFormat="1" ht="19.5" customHeight="1" hidden="1">
      <c r="A7" s="371" t="s">
        <v>13</v>
      </c>
      <c r="B7" s="242"/>
      <c r="C7" s="373" t="s">
        <v>14</v>
      </c>
      <c r="D7" s="373" t="s">
        <v>13</v>
      </c>
      <c r="E7" s="242"/>
      <c r="F7" s="245">
        <v>2</v>
      </c>
      <c r="G7" s="245">
        <v>3</v>
      </c>
      <c r="H7" s="246">
        <v>4</v>
      </c>
      <c r="I7" s="280"/>
      <c r="J7" s="280"/>
    </row>
    <row r="8" spans="1:10" s="230" customFormat="1" ht="19.5" customHeight="1">
      <c r="A8" s="375" t="s">
        <v>94</v>
      </c>
      <c r="B8" s="376" t="s">
        <v>14</v>
      </c>
      <c r="C8" s="249"/>
      <c r="D8" s="377" t="s">
        <v>17</v>
      </c>
      <c r="E8" s="251">
        <v>15</v>
      </c>
      <c r="F8" s="252">
        <v>346.24</v>
      </c>
      <c r="G8" s="252">
        <v>346.24</v>
      </c>
      <c r="H8" s="253"/>
      <c r="I8" s="280"/>
      <c r="J8" s="280"/>
    </row>
    <row r="9" spans="1:10" s="230" customFormat="1" ht="19.5" customHeight="1">
      <c r="A9" s="254" t="s">
        <v>95</v>
      </c>
      <c r="B9" s="376" t="s">
        <v>15</v>
      </c>
      <c r="C9" s="249"/>
      <c r="D9" s="377" t="s">
        <v>96</v>
      </c>
      <c r="E9" s="251">
        <v>16</v>
      </c>
      <c r="F9" s="252"/>
      <c r="G9" s="252"/>
      <c r="H9" s="253"/>
      <c r="I9" s="280"/>
      <c r="J9" s="280"/>
    </row>
    <row r="10" spans="1:10" s="230" customFormat="1" ht="19.5" customHeight="1">
      <c r="A10" s="254"/>
      <c r="B10" s="376" t="s">
        <v>23</v>
      </c>
      <c r="C10" s="249"/>
      <c r="D10" s="377" t="s">
        <v>97</v>
      </c>
      <c r="E10" s="251">
        <v>17</v>
      </c>
      <c r="F10" s="252"/>
      <c r="G10" s="252"/>
      <c r="H10" s="253"/>
      <c r="I10" s="280"/>
      <c r="J10" s="280"/>
    </row>
    <row r="11" spans="1:10" s="230" customFormat="1" ht="19.5" customHeight="1">
      <c r="A11" s="254"/>
      <c r="B11" s="376" t="s">
        <v>27</v>
      </c>
      <c r="C11" s="249"/>
      <c r="D11" s="377" t="s">
        <v>98</v>
      </c>
      <c r="E11" s="251">
        <v>18</v>
      </c>
      <c r="F11" s="252">
        <v>14.98</v>
      </c>
      <c r="G11" s="252">
        <v>14.98</v>
      </c>
      <c r="H11" s="253"/>
      <c r="I11" s="280"/>
      <c r="J11" s="280"/>
    </row>
    <row r="12" spans="1:10" s="230" customFormat="1" ht="19.5" customHeight="1">
      <c r="A12" s="254"/>
      <c r="B12" s="376" t="s">
        <v>31</v>
      </c>
      <c r="C12" s="249"/>
      <c r="D12" s="377" t="s">
        <v>99</v>
      </c>
      <c r="E12" s="251">
        <v>19</v>
      </c>
      <c r="F12" s="252">
        <v>6.15</v>
      </c>
      <c r="G12" s="252">
        <v>6.15</v>
      </c>
      <c r="H12" s="253"/>
      <c r="I12" s="280"/>
      <c r="J12" s="280"/>
    </row>
    <row r="13" spans="1:10" s="230" customFormat="1" ht="19.5" customHeight="1">
      <c r="A13" s="254"/>
      <c r="B13" s="376" t="s">
        <v>35</v>
      </c>
      <c r="C13" s="249"/>
      <c r="D13" s="377" t="s">
        <v>100</v>
      </c>
      <c r="E13" s="251">
        <v>20</v>
      </c>
      <c r="F13" s="252">
        <v>19.34</v>
      </c>
      <c r="G13" s="252">
        <v>19.33</v>
      </c>
      <c r="H13" s="253"/>
      <c r="I13" s="280"/>
      <c r="J13" s="280"/>
    </row>
    <row r="14" spans="1:10" s="230" customFormat="1" ht="19.5" customHeight="1">
      <c r="A14" s="254"/>
      <c r="B14" s="376" t="s">
        <v>38</v>
      </c>
      <c r="C14" s="249"/>
      <c r="D14" s="255" t="s">
        <v>39</v>
      </c>
      <c r="E14" s="251">
        <v>21</v>
      </c>
      <c r="F14" s="252"/>
      <c r="G14" s="252"/>
      <c r="H14" s="253"/>
      <c r="I14" s="280"/>
      <c r="J14" s="280"/>
    </row>
    <row r="15" spans="1:10" s="230" customFormat="1" ht="19.5" customHeight="1">
      <c r="A15" s="247"/>
      <c r="B15" s="376" t="s">
        <v>41</v>
      </c>
      <c r="C15" s="256"/>
      <c r="D15" s="257"/>
      <c r="E15" s="251">
        <v>22</v>
      </c>
      <c r="F15" s="258"/>
      <c r="G15" s="251"/>
      <c r="H15" s="259"/>
      <c r="I15" s="280"/>
      <c r="J15" s="280"/>
    </row>
    <row r="16" spans="1:10" s="230" customFormat="1" ht="19.5" customHeight="1">
      <c r="A16" s="378" t="s">
        <v>43</v>
      </c>
      <c r="B16" s="376" t="s">
        <v>44</v>
      </c>
      <c r="C16" s="249"/>
      <c r="D16" s="379" t="s">
        <v>45</v>
      </c>
      <c r="E16" s="251">
        <v>23</v>
      </c>
      <c r="F16" s="258">
        <v>386.71</v>
      </c>
      <c r="G16" s="251"/>
      <c r="H16" s="262"/>
      <c r="I16" s="280"/>
      <c r="J16" s="280"/>
    </row>
    <row r="17" spans="1:10" s="230" customFormat="1" ht="19.5" customHeight="1">
      <c r="A17" s="263" t="s">
        <v>101</v>
      </c>
      <c r="B17" s="376" t="s">
        <v>48</v>
      </c>
      <c r="C17" s="249"/>
      <c r="D17" s="264" t="s">
        <v>102</v>
      </c>
      <c r="E17" s="251">
        <v>24</v>
      </c>
      <c r="F17" s="258">
        <v>1.74</v>
      </c>
      <c r="G17" s="251">
        <v>1.74</v>
      </c>
      <c r="H17" s="265"/>
      <c r="I17" s="280"/>
      <c r="J17" s="280"/>
    </row>
    <row r="18" spans="1:10" s="230" customFormat="1" ht="19.5" customHeight="1">
      <c r="A18" s="263" t="s">
        <v>103</v>
      </c>
      <c r="B18" s="376" t="s">
        <v>52</v>
      </c>
      <c r="C18" s="249"/>
      <c r="D18" s="257"/>
      <c r="E18" s="251">
        <v>25</v>
      </c>
      <c r="F18" s="258"/>
      <c r="G18" s="251"/>
      <c r="H18" s="265"/>
      <c r="I18" s="280"/>
      <c r="J18" s="280"/>
    </row>
    <row r="19" spans="1:10" s="230" customFormat="1" ht="19.5" customHeight="1">
      <c r="A19" s="266" t="s">
        <v>104</v>
      </c>
      <c r="B19" s="376" t="s">
        <v>55</v>
      </c>
      <c r="C19" s="267"/>
      <c r="D19" s="268"/>
      <c r="E19" s="251">
        <v>26</v>
      </c>
      <c r="F19" s="269"/>
      <c r="G19" s="251"/>
      <c r="H19" s="270"/>
      <c r="I19" s="280"/>
      <c r="J19" s="280"/>
    </row>
    <row r="20" spans="1:10" s="230" customFormat="1" ht="19.5" customHeight="1">
      <c r="A20" s="266"/>
      <c r="B20" s="376" t="s">
        <v>58</v>
      </c>
      <c r="C20" s="267"/>
      <c r="D20" s="268"/>
      <c r="E20" s="251">
        <v>27</v>
      </c>
      <c r="F20" s="269"/>
      <c r="G20" s="251"/>
      <c r="H20" s="270"/>
      <c r="I20" s="280"/>
      <c r="J20" s="280"/>
    </row>
    <row r="21" spans="1:8" ht="19.5" customHeight="1">
      <c r="A21" s="380" t="s">
        <v>57</v>
      </c>
      <c r="B21" s="376" t="s">
        <v>18</v>
      </c>
      <c r="C21" s="272"/>
      <c r="D21" s="381" t="s">
        <v>57</v>
      </c>
      <c r="E21" s="251">
        <v>28</v>
      </c>
      <c r="F21" s="269">
        <v>388.45</v>
      </c>
      <c r="G21" s="274">
        <v>388.45</v>
      </c>
      <c r="H21" s="275"/>
    </row>
    <row r="22" spans="1:8" ht="29.25" customHeight="1">
      <c r="A22" s="276" t="s">
        <v>105</v>
      </c>
      <c r="B22" s="277"/>
      <c r="C22" s="277"/>
      <c r="D22" s="277"/>
      <c r="E22" s="277"/>
      <c r="F22" s="277"/>
      <c r="G22" s="278"/>
      <c r="H22" s="277"/>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9"/>
</worksheet>
</file>

<file path=xl/worksheets/sheet6.xml><?xml version="1.0" encoding="utf-8"?>
<worksheet xmlns="http://schemas.openxmlformats.org/spreadsheetml/2006/main" xmlns:r="http://schemas.openxmlformats.org/officeDocument/2006/relationships">
  <dimension ref="A1:AV23"/>
  <sheetViews>
    <sheetView zoomScale="85" zoomScaleNormal="85" workbookViewId="0" topLeftCell="A1">
      <selection activeCell="D4" sqref="A1:IV65536"/>
    </sheetView>
  </sheetViews>
  <sheetFormatPr defaultColWidth="6.875" defaultRowHeight="12.75" customHeight="1"/>
  <cols>
    <col min="1" max="1" width="4.50390625" style="1" customWidth="1"/>
    <col min="2" max="3" width="4.50390625" style="188" customWidth="1"/>
    <col min="4" max="4" width="13.00390625" style="1" customWidth="1"/>
    <col min="5" max="5" width="7.125" style="1" customWidth="1"/>
    <col min="6" max="6" width="6.25390625" style="1" customWidth="1"/>
    <col min="7" max="10" width="5.00390625" style="1" customWidth="1"/>
    <col min="11" max="11" width="6.375" style="1" customWidth="1"/>
    <col min="12" max="38" width="5.00390625" style="1" customWidth="1"/>
    <col min="39" max="43" width="4.50390625" style="1" customWidth="1"/>
    <col min="44" max="44" width="2.875" style="1" customWidth="1"/>
    <col min="45" max="45" width="2.50390625" style="1" customWidth="1"/>
    <col min="46" max="46" width="2.625" style="1" customWidth="1"/>
    <col min="47" max="47" width="2.375" style="1" customWidth="1"/>
    <col min="48" max="48" width="8.00390625" style="1" customWidth="1"/>
    <col min="49" max="185" width="6.875" style="1" customWidth="1"/>
    <col min="186" max="16384" width="6.875" style="1" customWidth="1"/>
  </cols>
  <sheetData>
    <row r="1" spans="1:8" ht="30" customHeight="1">
      <c r="A1" s="189" t="s">
        <v>3</v>
      </c>
      <c r="B1" s="190"/>
      <c r="C1" s="190"/>
      <c r="E1" s="189"/>
      <c r="F1" s="189"/>
      <c r="G1" s="189"/>
      <c r="H1" s="189"/>
    </row>
    <row r="3" spans="1:47" ht="36.75" customHeight="1">
      <c r="A3" s="191" t="s">
        <v>106</v>
      </c>
      <c r="B3" s="192"/>
      <c r="C3" s="192"/>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row>
    <row r="4" spans="1:48" ht="19.5" customHeight="1">
      <c r="A4" s="42"/>
      <c r="B4" s="193"/>
      <c r="C4" s="193"/>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U4" s="45" t="s">
        <v>107</v>
      </c>
      <c r="AV4" s="42"/>
    </row>
    <row r="5" spans="1:48" ht="19.5" customHeight="1">
      <c r="A5" s="194" t="s">
        <v>3</v>
      </c>
      <c r="B5" s="194"/>
      <c r="C5" s="194"/>
      <c r="D5" s="194"/>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34"/>
      <c r="AI5" s="34"/>
      <c r="AJ5" s="34"/>
      <c r="AK5" s="34"/>
      <c r="AL5" s="34"/>
      <c r="AM5" s="34"/>
      <c r="AN5" s="34"/>
      <c r="AO5" s="34"/>
      <c r="AP5" s="34"/>
      <c r="AQ5" s="34"/>
      <c r="AR5" s="34"/>
      <c r="AS5" s="34"/>
      <c r="AT5" s="34"/>
      <c r="AU5" s="9" t="s">
        <v>7</v>
      </c>
      <c r="AV5" s="34"/>
    </row>
    <row r="6" spans="1:48" ht="28.5" customHeight="1">
      <c r="A6" s="196" t="s">
        <v>10</v>
      </c>
      <c r="B6" s="197"/>
      <c r="C6" s="197"/>
      <c r="D6" s="198"/>
      <c r="E6" s="18" t="s">
        <v>57</v>
      </c>
      <c r="F6" s="199" t="s">
        <v>108</v>
      </c>
      <c r="G6" s="199"/>
      <c r="H6" s="199"/>
      <c r="I6" s="199"/>
      <c r="J6" s="199"/>
      <c r="K6" s="199"/>
      <c r="L6" s="199"/>
      <c r="M6" s="199"/>
      <c r="N6" s="222" t="s">
        <v>109</v>
      </c>
      <c r="O6" s="223"/>
      <c r="P6" s="223"/>
      <c r="Q6" s="223"/>
      <c r="R6" s="223"/>
      <c r="S6" s="223"/>
      <c r="T6" s="223"/>
      <c r="U6" s="223"/>
      <c r="V6" s="223"/>
      <c r="W6" s="223"/>
      <c r="X6" s="223"/>
      <c r="Y6" s="223"/>
      <c r="Z6" s="223"/>
      <c r="AA6" s="223"/>
      <c r="AB6" s="223"/>
      <c r="AC6" s="223"/>
      <c r="AD6" s="223"/>
      <c r="AE6" s="223"/>
      <c r="AF6" s="223"/>
      <c r="AG6" s="223"/>
      <c r="AH6" s="226" t="s">
        <v>110</v>
      </c>
      <c r="AI6" s="226"/>
      <c r="AJ6" s="226"/>
      <c r="AK6" s="226"/>
      <c r="AL6" s="226"/>
      <c r="AM6" s="227" t="s">
        <v>111</v>
      </c>
      <c r="AN6" s="227"/>
      <c r="AO6" s="227"/>
      <c r="AP6" s="227"/>
      <c r="AQ6" s="227"/>
      <c r="AR6" s="227" t="s">
        <v>112</v>
      </c>
      <c r="AS6" s="227"/>
      <c r="AT6" s="227"/>
      <c r="AU6" s="227"/>
      <c r="AV6" s="34"/>
    </row>
    <row r="7" spans="1:48" ht="28.5" customHeight="1">
      <c r="A7" s="14" t="s">
        <v>113</v>
      </c>
      <c r="B7" s="200"/>
      <c r="C7" s="201"/>
      <c r="D7" s="202" t="s">
        <v>70</v>
      </c>
      <c r="E7" s="19"/>
      <c r="F7" s="203" t="s">
        <v>114</v>
      </c>
      <c r="G7" s="203" t="s">
        <v>115</v>
      </c>
      <c r="H7" s="203" t="s">
        <v>116</v>
      </c>
      <c r="I7" s="203" t="s">
        <v>117</v>
      </c>
      <c r="J7" s="203" t="s">
        <v>118</v>
      </c>
      <c r="K7" s="203" t="s">
        <v>119</v>
      </c>
      <c r="L7" s="203" t="s">
        <v>120</v>
      </c>
      <c r="M7" s="203" t="s">
        <v>121</v>
      </c>
      <c r="N7" s="203" t="s">
        <v>114</v>
      </c>
      <c r="O7" s="224" t="s">
        <v>122</v>
      </c>
      <c r="P7" s="224" t="s">
        <v>123</v>
      </c>
      <c r="Q7" s="224" t="s">
        <v>124</v>
      </c>
      <c r="R7" s="224" t="s">
        <v>125</v>
      </c>
      <c r="S7" s="224" t="s">
        <v>126</v>
      </c>
      <c r="T7" s="224" t="s">
        <v>127</v>
      </c>
      <c r="U7" s="224" t="s">
        <v>128</v>
      </c>
      <c r="V7" s="224" t="s">
        <v>129</v>
      </c>
      <c r="W7" s="224" t="s">
        <v>130</v>
      </c>
      <c r="X7" s="224" t="s">
        <v>131</v>
      </c>
      <c r="Y7" s="224" t="s">
        <v>132</v>
      </c>
      <c r="Z7" s="203" t="s">
        <v>133</v>
      </c>
      <c r="AA7" s="203" t="s">
        <v>134</v>
      </c>
      <c r="AB7" s="224" t="s">
        <v>135</v>
      </c>
      <c r="AC7" s="224" t="s">
        <v>136</v>
      </c>
      <c r="AD7" s="224" t="s">
        <v>137</v>
      </c>
      <c r="AE7" s="224" t="s">
        <v>138</v>
      </c>
      <c r="AF7" s="224" t="s">
        <v>139</v>
      </c>
      <c r="AG7" s="203" t="s">
        <v>140</v>
      </c>
      <c r="AH7" s="19" t="s">
        <v>114</v>
      </c>
      <c r="AI7" s="19" t="s">
        <v>141</v>
      </c>
      <c r="AJ7" s="19" t="s">
        <v>78</v>
      </c>
      <c r="AK7" s="19" t="s">
        <v>79</v>
      </c>
      <c r="AL7" s="19" t="s">
        <v>142</v>
      </c>
      <c r="AM7" s="19" t="s">
        <v>114</v>
      </c>
      <c r="AN7" s="19" t="s">
        <v>143</v>
      </c>
      <c r="AO7" s="19" t="s">
        <v>144</v>
      </c>
      <c r="AP7" s="19" t="s">
        <v>145</v>
      </c>
      <c r="AQ7" s="19" t="s">
        <v>39</v>
      </c>
      <c r="AR7" s="19" t="s">
        <v>114</v>
      </c>
      <c r="AS7" s="19" t="s">
        <v>146</v>
      </c>
      <c r="AT7" s="19" t="s">
        <v>147</v>
      </c>
      <c r="AU7" s="19" t="s">
        <v>39</v>
      </c>
      <c r="AV7" s="34"/>
    </row>
    <row r="8" spans="1:48" ht="36.75" customHeight="1">
      <c r="A8" s="21" t="s">
        <v>148</v>
      </c>
      <c r="B8" s="204" t="s">
        <v>149</v>
      </c>
      <c r="C8" s="205" t="s">
        <v>150</v>
      </c>
      <c r="D8" s="206"/>
      <c r="E8" s="25"/>
      <c r="F8" s="207"/>
      <c r="G8" s="207"/>
      <c r="H8" s="207"/>
      <c r="I8" s="207"/>
      <c r="J8" s="207"/>
      <c r="K8" s="207"/>
      <c r="L8" s="207"/>
      <c r="M8" s="207"/>
      <c r="N8" s="207"/>
      <c r="O8" s="224"/>
      <c r="P8" s="224"/>
      <c r="Q8" s="224"/>
      <c r="R8" s="224"/>
      <c r="S8" s="224"/>
      <c r="T8" s="224"/>
      <c r="U8" s="224"/>
      <c r="V8" s="224"/>
      <c r="W8" s="224"/>
      <c r="X8" s="224"/>
      <c r="Y8" s="224"/>
      <c r="Z8" s="207"/>
      <c r="AA8" s="207"/>
      <c r="AB8" s="224"/>
      <c r="AC8" s="224"/>
      <c r="AD8" s="224"/>
      <c r="AE8" s="224"/>
      <c r="AF8" s="224"/>
      <c r="AG8" s="207"/>
      <c r="AH8" s="207"/>
      <c r="AI8" s="207"/>
      <c r="AJ8" s="207"/>
      <c r="AK8" s="207"/>
      <c r="AL8" s="207"/>
      <c r="AM8" s="207"/>
      <c r="AN8" s="207"/>
      <c r="AO8" s="207"/>
      <c r="AP8" s="207"/>
      <c r="AQ8" s="207"/>
      <c r="AR8" s="207"/>
      <c r="AS8" s="207"/>
      <c r="AT8" s="207"/>
      <c r="AU8" s="207"/>
      <c r="AV8" s="34"/>
    </row>
    <row r="9" spans="1:48" ht="36.75" customHeight="1">
      <c r="A9" s="208"/>
      <c r="B9" s="209"/>
      <c r="C9" s="210"/>
      <c r="D9" s="211" t="s">
        <v>57</v>
      </c>
      <c r="E9" s="212">
        <f aca="true" t="shared" si="0" ref="E9:O9">SUM(E10:E17)</f>
        <v>386.7100000000001</v>
      </c>
      <c r="F9" s="212">
        <f t="shared" si="0"/>
        <v>285.32000000000005</v>
      </c>
      <c r="G9" s="212">
        <f t="shared" si="0"/>
        <v>70.17</v>
      </c>
      <c r="H9" s="212">
        <f t="shared" si="0"/>
        <v>79.9</v>
      </c>
      <c r="I9" s="212">
        <f t="shared" si="0"/>
        <v>84.48</v>
      </c>
      <c r="J9" s="212">
        <f t="shared" si="0"/>
        <v>15.389999999999999</v>
      </c>
      <c r="K9" s="212">
        <f t="shared" si="0"/>
        <v>18.8</v>
      </c>
      <c r="L9" s="212">
        <f t="shared" si="0"/>
        <v>9.55</v>
      </c>
      <c r="M9" s="212">
        <f t="shared" si="0"/>
        <v>7.03</v>
      </c>
      <c r="N9" s="212">
        <f t="shared" si="0"/>
        <v>66.57000000000001</v>
      </c>
      <c r="O9" s="212">
        <f t="shared" si="0"/>
        <v>6.61</v>
      </c>
      <c r="P9" s="212">
        <f aca="true" t="shared" si="1" ref="P9:AL9">SUM(P10:P17)</f>
        <v>1.52</v>
      </c>
      <c r="Q9" s="212">
        <f t="shared" si="1"/>
        <v>0.05</v>
      </c>
      <c r="R9" s="212">
        <f t="shared" si="1"/>
        <v>0.63</v>
      </c>
      <c r="S9" s="212">
        <f t="shared" si="1"/>
        <v>2.03</v>
      </c>
      <c r="T9" s="212">
        <f t="shared" si="1"/>
        <v>3.23</v>
      </c>
      <c r="U9" s="212">
        <f t="shared" si="1"/>
        <v>1.39</v>
      </c>
      <c r="V9" s="212">
        <f t="shared" si="1"/>
        <v>11.86</v>
      </c>
      <c r="W9" s="212">
        <f t="shared" si="1"/>
        <v>1.17</v>
      </c>
      <c r="X9" s="212">
        <f t="shared" si="1"/>
        <v>1.01</v>
      </c>
      <c r="Y9" s="212">
        <f t="shared" si="1"/>
        <v>0.89</v>
      </c>
      <c r="Z9" s="212">
        <f t="shared" si="1"/>
        <v>7.5200000000000005</v>
      </c>
      <c r="AA9" s="212">
        <f t="shared" si="1"/>
        <v>1.68</v>
      </c>
      <c r="AB9" s="212">
        <f t="shared" si="1"/>
        <v>0.38</v>
      </c>
      <c r="AC9" s="212">
        <f t="shared" si="1"/>
        <v>1.08</v>
      </c>
      <c r="AD9" s="212">
        <f t="shared" si="1"/>
        <v>3.3</v>
      </c>
      <c r="AE9" s="212">
        <f t="shared" si="1"/>
        <v>5.4</v>
      </c>
      <c r="AF9" s="212">
        <f t="shared" si="1"/>
        <v>11.84</v>
      </c>
      <c r="AG9" s="212">
        <f t="shared" si="1"/>
        <v>4.98</v>
      </c>
      <c r="AH9" s="212">
        <f t="shared" si="1"/>
        <v>31.92</v>
      </c>
      <c r="AI9" s="212">
        <f t="shared" si="1"/>
        <v>0.06</v>
      </c>
      <c r="AJ9" s="212">
        <f t="shared" si="1"/>
        <v>27.47</v>
      </c>
      <c r="AK9" s="212">
        <f t="shared" si="1"/>
        <v>2.6</v>
      </c>
      <c r="AL9" s="212">
        <f t="shared" si="1"/>
        <v>1.79</v>
      </c>
      <c r="AM9" s="212">
        <f aca="true" t="shared" si="2" ref="AM9:AU9">SUM(AM10:AM17)</f>
        <v>2.9</v>
      </c>
      <c r="AN9" s="212">
        <f t="shared" si="2"/>
        <v>0</v>
      </c>
      <c r="AO9" s="212">
        <f t="shared" si="2"/>
        <v>2.9</v>
      </c>
      <c r="AP9" s="212">
        <f t="shared" si="2"/>
        <v>0</v>
      </c>
      <c r="AQ9" s="212">
        <f t="shared" si="2"/>
        <v>0</v>
      </c>
      <c r="AR9" s="212"/>
      <c r="AS9" s="212"/>
      <c r="AT9" s="212"/>
      <c r="AU9" s="212"/>
      <c r="AV9" s="34"/>
    </row>
    <row r="10" spans="1:48" ht="33" customHeight="1">
      <c r="A10" s="213" t="s">
        <v>151</v>
      </c>
      <c r="B10" s="213" t="s">
        <v>152</v>
      </c>
      <c r="C10" s="213" t="s">
        <v>153</v>
      </c>
      <c r="D10" s="214" t="s">
        <v>72</v>
      </c>
      <c r="E10" s="212">
        <f>F10+N10+AH10+AM10</f>
        <v>283.25</v>
      </c>
      <c r="F10" s="212">
        <f>SUM(G10:M10)</f>
        <v>250.87</v>
      </c>
      <c r="G10" s="212">
        <v>70.17</v>
      </c>
      <c r="H10" s="212">
        <v>79.9</v>
      </c>
      <c r="I10" s="212">
        <v>84.48</v>
      </c>
      <c r="J10" s="212">
        <v>9.29</v>
      </c>
      <c r="K10" s="212"/>
      <c r="L10" s="212"/>
      <c r="M10" s="212">
        <v>7.03</v>
      </c>
      <c r="N10" s="212">
        <f>SUM(O10:AG10)</f>
        <v>19.86</v>
      </c>
      <c r="O10" s="212"/>
      <c r="P10" s="212">
        <v>0.51</v>
      </c>
      <c r="Q10" s="212">
        <v>0.05</v>
      </c>
      <c r="R10" s="212">
        <v>0.63</v>
      </c>
      <c r="S10" s="212">
        <v>2.03</v>
      </c>
      <c r="T10" s="212"/>
      <c r="U10" s="212">
        <v>1.39</v>
      </c>
      <c r="V10" s="212">
        <v>1.85</v>
      </c>
      <c r="W10" s="212"/>
      <c r="X10" s="212"/>
      <c r="Y10" s="212"/>
      <c r="Z10" s="212">
        <v>0.2</v>
      </c>
      <c r="AA10" s="212">
        <v>0.45</v>
      </c>
      <c r="AB10" s="212">
        <v>0.23</v>
      </c>
      <c r="AC10" s="212">
        <v>1.08</v>
      </c>
      <c r="AD10" s="212">
        <v>3.3</v>
      </c>
      <c r="AE10" s="212">
        <v>2.41</v>
      </c>
      <c r="AF10" s="212">
        <v>0.75</v>
      </c>
      <c r="AG10" s="212">
        <v>4.98</v>
      </c>
      <c r="AH10" s="212">
        <f>SUM(AI10:AL10)</f>
        <v>12.52</v>
      </c>
      <c r="AI10" s="212"/>
      <c r="AJ10" s="212">
        <v>10.73</v>
      </c>
      <c r="AK10" s="212"/>
      <c r="AL10" s="212">
        <v>1.79</v>
      </c>
      <c r="AM10" s="212">
        <f>SUM(AN10:AQ10)</f>
        <v>0</v>
      </c>
      <c r="AN10" s="212"/>
      <c r="AO10" s="212"/>
      <c r="AP10" s="212"/>
      <c r="AQ10" s="212"/>
      <c r="AR10" s="212"/>
      <c r="AS10" s="212"/>
      <c r="AT10" s="212"/>
      <c r="AU10" s="212"/>
      <c r="AV10" s="228"/>
    </row>
    <row r="11" spans="1:47" ht="33" customHeight="1">
      <c r="A11" s="215">
        <v>201</v>
      </c>
      <c r="B11" s="216">
        <v>31</v>
      </c>
      <c r="C11" s="217" t="s">
        <v>154</v>
      </c>
      <c r="D11" s="214" t="s">
        <v>73</v>
      </c>
      <c r="E11" s="212">
        <f aca="true" t="shared" si="3" ref="E11:E17">F11+N11+AH11+AM11</f>
        <v>62.99000000000001</v>
      </c>
      <c r="F11" s="212">
        <f aca="true" t="shared" si="4" ref="F11:F17">SUM(G11:M11)</f>
        <v>13.38</v>
      </c>
      <c r="G11" s="218"/>
      <c r="H11" s="218"/>
      <c r="I11" s="218"/>
      <c r="J11" s="218"/>
      <c r="K11" s="212">
        <v>6.69</v>
      </c>
      <c r="L11" s="218">
        <v>6.69</v>
      </c>
      <c r="M11" s="218"/>
      <c r="N11" s="212">
        <f aca="true" t="shared" si="5" ref="N11:N17">SUM(O11:AG11)</f>
        <v>46.71000000000001</v>
      </c>
      <c r="O11" s="218">
        <v>6.61</v>
      </c>
      <c r="P11" s="218">
        <v>1.01</v>
      </c>
      <c r="Q11" s="218"/>
      <c r="R11" s="218"/>
      <c r="S11" s="218"/>
      <c r="T11" s="218">
        <v>3.23</v>
      </c>
      <c r="U11" s="218"/>
      <c r="V11" s="218">
        <v>10.01</v>
      </c>
      <c r="W11" s="218">
        <v>1.17</v>
      </c>
      <c r="X11" s="218">
        <v>1.01</v>
      </c>
      <c r="Y11" s="218">
        <v>0.89</v>
      </c>
      <c r="Z11" s="218">
        <v>7.32</v>
      </c>
      <c r="AA11" s="218">
        <v>1.23</v>
      </c>
      <c r="AB11" s="218">
        <v>0.15</v>
      </c>
      <c r="AC11" s="218"/>
      <c r="AD11" s="218"/>
      <c r="AE11" s="218">
        <v>2.99</v>
      </c>
      <c r="AF11" s="218">
        <v>11.09</v>
      </c>
      <c r="AG11" s="218"/>
      <c r="AH11" s="212">
        <f aca="true" t="shared" si="6" ref="AH11:AH17">SUM(AI11:AL11)</f>
        <v>0</v>
      </c>
      <c r="AI11" s="218"/>
      <c r="AJ11" s="218"/>
      <c r="AK11" s="218"/>
      <c r="AL11" s="218"/>
      <c r="AM11" s="212">
        <f aca="true" t="shared" si="7" ref="AM11:AM17">SUM(AN11:AQ11)</f>
        <v>2.9</v>
      </c>
      <c r="AN11" s="218"/>
      <c r="AO11" s="218">
        <v>2.9</v>
      </c>
      <c r="AP11" s="218"/>
      <c r="AQ11" s="218"/>
      <c r="AR11" s="218"/>
      <c r="AS11" s="218"/>
      <c r="AT11" s="218"/>
      <c r="AU11" s="218"/>
    </row>
    <row r="12" spans="1:47" ht="33" customHeight="1">
      <c r="A12" s="215">
        <v>208</v>
      </c>
      <c r="B12" s="217" t="s">
        <v>154</v>
      </c>
      <c r="C12" s="217" t="s">
        <v>154</v>
      </c>
      <c r="D12" s="214" t="s">
        <v>74</v>
      </c>
      <c r="E12" s="212">
        <f t="shared" si="3"/>
        <v>12.11</v>
      </c>
      <c r="F12" s="212">
        <f t="shared" si="4"/>
        <v>12.11</v>
      </c>
      <c r="G12" s="219"/>
      <c r="H12" s="219"/>
      <c r="I12" s="219"/>
      <c r="J12" s="219"/>
      <c r="K12" s="219">
        <v>12.11</v>
      </c>
      <c r="L12" s="219"/>
      <c r="M12" s="219"/>
      <c r="N12" s="212">
        <f t="shared" si="5"/>
        <v>0</v>
      </c>
      <c r="O12" s="219"/>
      <c r="P12" s="219"/>
      <c r="Q12" s="219"/>
      <c r="R12" s="219"/>
      <c r="S12" s="219"/>
      <c r="T12" s="219"/>
      <c r="U12" s="219"/>
      <c r="V12" s="219"/>
      <c r="W12" s="219"/>
      <c r="X12" s="219"/>
      <c r="Y12" s="219"/>
      <c r="Z12" s="219"/>
      <c r="AA12" s="219"/>
      <c r="AB12" s="219"/>
      <c r="AC12" s="219"/>
      <c r="AD12" s="219"/>
      <c r="AE12" s="219"/>
      <c r="AF12" s="219"/>
      <c r="AG12" s="219"/>
      <c r="AH12" s="212">
        <f t="shared" si="6"/>
        <v>0</v>
      </c>
      <c r="AI12" s="219"/>
      <c r="AJ12" s="219"/>
      <c r="AK12" s="219"/>
      <c r="AL12" s="219"/>
      <c r="AM12" s="212">
        <f t="shared" si="7"/>
        <v>0</v>
      </c>
      <c r="AN12" s="219"/>
      <c r="AO12" s="219"/>
      <c r="AP12" s="219"/>
      <c r="AQ12" s="219"/>
      <c r="AR12" s="219"/>
      <c r="AS12" s="219"/>
      <c r="AT12" s="219"/>
      <c r="AU12" s="219"/>
    </row>
    <row r="13" spans="1:47" ht="33" customHeight="1">
      <c r="A13" s="215">
        <v>208</v>
      </c>
      <c r="B13" s="217" t="s">
        <v>154</v>
      </c>
      <c r="C13" s="217" t="s">
        <v>155</v>
      </c>
      <c r="D13" s="214" t="s">
        <v>75</v>
      </c>
      <c r="E13" s="212">
        <f t="shared" si="3"/>
        <v>2.86</v>
      </c>
      <c r="F13" s="212">
        <f t="shared" si="4"/>
        <v>2.86</v>
      </c>
      <c r="G13" s="219"/>
      <c r="H13" s="219"/>
      <c r="I13" s="219"/>
      <c r="J13" s="219"/>
      <c r="K13" s="219"/>
      <c r="L13" s="219">
        <v>2.86</v>
      </c>
      <c r="M13" s="219"/>
      <c r="N13" s="212">
        <f t="shared" si="5"/>
        <v>0</v>
      </c>
      <c r="O13" s="219"/>
      <c r="P13" s="219"/>
      <c r="Q13" s="219"/>
      <c r="R13" s="219"/>
      <c r="S13" s="219"/>
      <c r="T13" s="219"/>
      <c r="U13" s="219"/>
      <c r="V13" s="219"/>
      <c r="W13" s="219"/>
      <c r="X13" s="219"/>
      <c r="Y13" s="219"/>
      <c r="Z13" s="219"/>
      <c r="AA13" s="219"/>
      <c r="AB13" s="219"/>
      <c r="AC13" s="219"/>
      <c r="AD13" s="219"/>
      <c r="AE13" s="219"/>
      <c r="AF13" s="219"/>
      <c r="AG13" s="219"/>
      <c r="AH13" s="212">
        <f t="shared" si="6"/>
        <v>0</v>
      </c>
      <c r="AI13" s="219"/>
      <c r="AJ13" s="219"/>
      <c r="AK13" s="219"/>
      <c r="AL13" s="219"/>
      <c r="AM13" s="212">
        <f t="shared" si="7"/>
        <v>0</v>
      </c>
      <c r="AN13" s="219"/>
      <c r="AO13" s="219"/>
      <c r="AP13" s="219"/>
      <c r="AQ13" s="219"/>
      <c r="AR13" s="219"/>
      <c r="AS13" s="219"/>
      <c r="AT13" s="219"/>
      <c r="AU13" s="219"/>
    </row>
    <row r="14" spans="1:47" ht="33" customHeight="1">
      <c r="A14" s="215">
        <v>210</v>
      </c>
      <c r="B14" s="217" t="s">
        <v>154</v>
      </c>
      <c r="C14" s="217" t="s">
        <v>153</v>
      </c>
      <c r="D14" s="214" t="s">
        <v>76</v>
      </c>
      <c r="E14" s="212">
        <f t="shared" si="3"/>
        <v>6.1</v>
      </c>
      <c r="F14" s="212">
        <f t="shared" si="4"/>
        <v>6.1</v>
      </c>
      <c r="G14" s="219"/>
      <c r="H14" s="219"/>
      <c r="I14" s="219"/>
      <c r="J14" s="219">
        <v>6.1</v>
      </c>
      <c r="K14" s="219"/>
      <c r="L14" s="219"/>
      <c r="M14" s="219"/>
      <c r="N14" s="212">
        <f t="shared" si="5"/>
        <v>0</v>
      </c>
      <c r="O14" s="219"/>
      <c r="P14" s="219"/>
      <c r="Q14" s="219"/>
      <c r="R14" s="219"/>
      <c r="S14" s="219"/>
      <c r="T14" s="219"/>
      <c r="U14" s="219"/>
      <c r="V14" s="219"/>
      <c r="W14" s="219"/>
      <c r="X14" s="219"/>
      <c r="Y14" s="219"/>
      <c r="Z14" s="219"/>
      <c r="AA14" s="219"/>
      <c r="AB14" s="219"/>
      <c r="AC14" s="219"/>
      <c r="AD14" s="219"/>
      <c r="AE14" s="219"/>
      <c r="AF14" s="219"/>
      <c r="AG14" s="219"/>
      <c r="AH14" s="212">
        <f t="shared" si="6"/>
        <v>0</v>
      </c>
      <c r="AI14" s="219"/>
      <c r="AJ14" s="219"/>
      <c r="AK14" s="219"/>
      <c r="AL14" s="219"/>
      <c r="AM14" s="212">
        <f t="shared" si="7"/>
        <v>0</v>
      </c>
      <c r="AN14" s="219"/>
      <c r="AO14" s="219"/>
      <c r="AP14" s="219"/>
      <c r="AQ14" s="219"/>
      <c r="AR14" s="219"/>
      <c r="AS14" s="219"/>
      <c r="AT14" s="219"/>
      <c r="AU14" s="219"/>
    </row>
    <row r="15" spans="1:47" ht="33" customHeight="1">
      <c r="A15" s="215">
        <v>210</v>
      </c>
      <c r="B15" s="217" t="s">
        <v>156</v>
      </c>
      <c r="C15" s="217" t="s">
        <v>157</v>
      </c>
      <c r="D15" s="214" t="s">
        <v>77</v>
      </c>
      <c r="E15" s="212">
        <f t="shared" si="3"/>
        <v>0.06</v>
      </c>
      <c r="F15" s="212">
        <f t="shared" si="4"/>
        <v>0</v>
      </c>
      <c r="G15" s="219"/>
      <c r="H15" s="219"/>
      <c r="I15" s="219"/>
      <c r="J15" s="219"/>
      <c r="K15" s="219"/>
      <c r="L15" s="219"/>
      <c r="M15" s="219"/>
      <c r="N15" s="212">
        <f t="shared" si="5"/>
        <v>0</v>
      </c>
      <c r="O15" s="219"/>
      <c r="P15" s="219"/>
      <c r="Q15" s="219"/>
      <c r="R15" s="219"/>
      <c r="S15" s="219"/>
      <c r="T15" s="219"/>
      <c r="U15" s="219"/>
      <c r="V15" s="219"/>
      <c r="W15" s="219"/>
      <c r="X15" s="219"/>
      <c r="Y15" s="219"/>
      <c r="Z15" s="219"/>
      <c r="AA15" s="219"/>
      <c r="AB15" s="219"/>
      <c r="AC15" s="219"/>
      <c r="AD15" s="219"/>
      <c r="AE15" s="219"/>
      <c r="AF15" s="219"/>
      <c r="AG15" s="219"/>
      <c r="AH15" s="212">
        <f t="shared" si="6"/>
        <v>0.06</v>
      </c>
      <c r="AI15" s="219">
        <v>0.06</v>
      </c>
      <c r="AJ15" s="219"/>
      <c r="AK15" s="219"/>
      <c r="AL15" s="219"/>
      <c r="AM15" s="212">
        <f t="shared" si="7"/>
        <v>0</v>
      </c>
      <c r="AN15" s="219"/>
      <c r="AO15" s="219"/>
      <c r="AP15" s="219"/>
      <c r="AQ15" s="219"/>
      <c r="AR15" s="219"/>
      <c r="AS15" s="219"/>
      <c r="AT15" s="219"/>
      <c r="AU15" s="219"/>
    </row>
    <row r="16" spans="1:47" ht="33" customHeight="1">
      <c r="A16" s="215">
        <v>221</v>
      </c>
      <c r="B16" s="217" t="s">
        <v>158</v>
      </c>
      <c r="C16" s="217" t="s">
        <v>153</v>
      </c>
      <c r="D16" s="214" t="s">
        <v>78</v>
      </c>
      <c r="E16" s="212">
        <f t="shared" si="3"/>
        <v>16.74</v>
      </c>
      <c r="F16" s="212">
        <f t="shared" si="4"/>
        <v>0</v>
      </c>
      <c r="G16" s="219"/>
      <c r="H16" s="219"/>
      <c r="I16" s="219"/>
      <c r="J16" s="219"/>
      <c r="K16" s="219"/>
      <c r="L16" s="219"/>
      <c r="M16" s="219"/>
      <c r="N16" s="212">
        <f t="shared" si="5"/>
        <v>0</v>
      </c>
      <c r="O16" s="219"/>
      <c r="P16" s="219"/>
      <c r="Q16" s="219"/>
      <c r="R16" s="219"/>
      <c r="S16" s="219"/>
      <c r="T16" s="219"/>
      <c r="U16" s="219"/>
      <c r="V16" s="219"/>
      <c r="W16" s="219"/>
      <c r="X16" s="219"/>
      <c r="Y16" s="219"/>
      <c r="Z16" s="219"/>
      <c r="AA16" s="219"/>
      <c r="AB16" s="219"/>
      <c r="AC16" s="219"/>
      <c r="AD16" s="219"/>
      <c r="AE16" s="219"/>
      <c r="AF16" s="219"/>
      <c r="AG16" s="219"/>
      <c r="AH16" s="212">
        <f t="shared" si="6"/>
        <v>16.74</v>
      </c>
      <c r="AI16" s="219"/>
      <c r="AJ16" s="219">
        <v>16.74</v>
      </c>
      <c r="AK16" s="219"/>
      <c r="AL16" s="219"/>
      <c r="AM16" s="212">
        <f t="shared" si="7"/>
        <v>0</v>
      </c>
      <c r="AN16" s="219"/>
      <c r="AO16" s="219"/>
      <c r="AP16" s="219"/>
      <c r="AQ16" s="219"/>
      <c r="AR16" s="219"/>
      <c r="AS16" s="219"/>
      <c r="AT16" s="219"/>
      <c r="AU16" s="219"/>
    </row>
    <row r="17" spans="1:47" ht="33" customHeight="1">
      <c r="A17" s="215">
        <v>221</v>
      </c>
      <c r="B17" s="217" t="s">
        <v>158</v>
      </c>
      <c r="C17" s="217" t="s">
        <v>159</v>
      </c>
      <c r="D17" s="214" t="s">
        <v>79</v>
      </c>
      <c r="E17" s="212">
        <f t="shared" si="3"/>
        <v>2.6</v>
      </c>
      <c r="F17" s="212">
        <f t="shared" si="4"/>
        <v>0</v>
      </c>
      <c r="G17" s="219"/>
      <c r="H17" s="219"/>
      <c r="I17" s="219"/>
      <c r="J17" s="219"/>
      <c r="K17" s="219"/>
      <c r="L17" s="219"/>
      <c r="M17" s="219"/>
      <c r="N17" s="212">
        <f t="shared" si="5"/>
        <v>0</v>
      </c>
      <c r="O17" s="219"/>
      <c r="P17" s="219"/>
      <c r="Q17" s="219"/>
      <c r="R17" s="219"/>
      <c r="S17" s="219"/>
      <c r="T17" s="219"/>
      <c r="U17" s="219"/>
      <c r="V17" s="219"/>
      <c r="W17" s="219"/>
      <c r="X17" s="219"/>
      <c r="Y17" s="219"/>
      <c r="Z17" s="219"/>
      <c r="AA17" s="219"/>
      <c r="AB17" s="219"/>
      <c r="AC17" s="219"/>
      <c r="AD17" s="219"/>
      <c r="AE17" s="219"/>
      <c r="AF17" s="219"/>
      <c r="AG17" s="219"/>
      <c r="AH17" s="212">
        <f t="shared" si="6"/>
        <v>2.6</v>
      </c>
      <c r="AI17" s="219"/>
      <c r="AJ17" s="219"/>
      <c r="AK17" s="219">
        <v>2.6</v>
      </c>
      <c r="AL17" s="219"/>
      <c r="AM17" s="212">
        <f t="shared" si="7"/>
        <v>0</v>
      </c>
      <c r="AN17" s="219"/>
      <c r="AO17" s="219"/>
      <c r="AP17" s="219"/>
      <c r="AQ17" s="219"/>
      <c r="AR17" s="219"/>
      <c r="AS17" s="219"/>
      <c r="AT17" s="219"/>
      <c r="AU17" s="219"/>
    </row>
    <row r="18" spans="1:47" ht="33" customHeight="1">
      <c r="A18" s="215"/>
      <c r="B18" s="216"/>
      <c r="C18" s="216"/>
      <c r="D18" s="215"/>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row>
    <row r="19" spans="1:47" ht="33" customHeight="1">
      <c r="A19" s="215"/>
      <c r="B19" s="216"/>
      <c r="C19" s="216"/>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row>
    <row r="20" spans="1:47" ht="33" customHeight="1">
      <c r="A20" s="215"/>
      <c r="B20" s="216"/>
      <c r="C20" s="216"/>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row>
    <row r="21" spans="1:47" ht="33" customHeight="1">
      <c r="A21" s="215"/>
      <c r="B21" s="216"/>
      <c r="C21" s="216"/>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row>
    <row r="23" spans="1:25" ht="15.75" customHeight="1">
      <c r="A23" s="220" t="s">
        <v>160</v>
      </c>
      <c r="B23" s="221"/>
      <c r="C23" s="221"/>
      <c r="D23" s="220"/>
      <c r="E23" s="220"/>
      <c r="F23" s="220"/>
      <c r="G23" s="220"/>
      <c r="H23" s="220"/>
      <c r="I23" s="220"/>
      <c r="J23" s="220"/>
      <c r="K23" s="220"/>
      <c r="L23" s="220"/>
      <c r="M23" s="220"/>
      <c r="N23" s="220"/>
      <c r="O23" s="220"/>
      <c r="P23" s="225"/>
      <c r="Q23" s="225"/>
      <c r="R23" s="225"/>
      <c r="S23" s="225"/>
      <c r="T23" s="225"/>
      <c r="U23" s="225"/>
      <c r="V23" s="225"/>
      <c r="W23" s="225"/>
      <c r="X23" s="225"/>
      <c r="Y23" s="225"/>
    </row>
  </sheetData>
  <sheetProtection/>
  <mergeCells count="55">
    <mergeCell ref="A1:C1"/>
    <mergeCell ref="E1:H1"/>
    <mergeCell ref="A3:AU3"/>
    <mergeCell ref="A5:D5"/>
    <mergeCell ref="A6:D6"/>
    <mergeCell ref="F6:M6"/>
    <mergeCell ref="N6:AG6"/>
    <mergeCell ref="AH6:AL6"/>
    <mergeCell ref="AM6:AQ6"/>
    <mergeCell ref="AR6:AU6"/>
    <mergeCell ref="A23:O23"/>
    <mergeCell ref="D7:D8"/>
    <mergeCell ref="E6: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s>
  <printOptions/>
  <pageMargins left="1.08" right="0.71" top="0.75" bottom="0.75" header="0.31" footer="0.31"/>
  <pageSetup horizontalDpi="600" verticalDpi="600" orientation="landscape" paperSize="9" scale="50"/>
</worksheet>
</file>

<file path=xl/worksheets/sheet7.xml><?xml version="1.0" encoding="utf-8"?>
<worksheet xmlns="http://schemas.openxmlformats.org/spreadsheetml/2006/main" xmlns:r="http://schemas.openxmlformats.org/officeDocument/2006/relationships">
  <dimension ref="A1:CU18"/>
  <sheetViews>
    <sheetView zoomScaleSheetLayoutView="100" workbookViewId="0" topLeftCell="A1">
      <pane xSplit="4" topLeftCell="E1" activePane="topRight" state="frozen"/>
      <selection pane="topRight" activeCell="A1" sqref="A1:IV19"/>
    </sheetView>
  </sheetViews>
  <sheetFormatPr defaultColWidth="8.75390625" defaultRowHeight="14.25"/>
  <cols>
    <col min="1" max="1" width="4.625" style="0" customWidth="1"/>
    <col min="2" max="2" width="4.25390625" style="149" customWidth="1"/>
    <col min="3" max="3" width="3.75390625" style="149" customWidth="1"/>
    <col min="4" max="4" width="14.875" style="150" customWidth="1"/>
    <col min="5" max="5" width="9.375" style="0" customWidth="1"/>
    <col min="6" max="6" width="8.00390625" style="0" customWidth="1"/>
    <col min="7" max="7" width="5.75390625" style="0" customWidth="1"/>
    <col min="15" max="15" width="16.375" style="0" customWidth="1"/>
    <col min="92" max="92" width="11.125" style="0" customWidth="1"/>
  </cols>
  <sheetData>
    <row r="1" spans="9:86" ht="35.25">
      <c r="I1" s="185" t="s">
        <v>161</v>
      </c>
      <c r="J1" s="186"/>
      <c r="K1" s="186"/>
      <c r="L1" s="186"/>
      <c r="M1" s="186"/>
      <c r="N1" s="186"/>
      <c r="O1" s="186"/>
      <c r="P1" s="186"/>
      <c r="Q1" s="186"/>
      <c r="R1" s="186"/>
      <c r="Z1" t="s">
        <v>161</v>
      </c>
      <c r="AX1" t="s">
        <v>161</v>
      </c>
      <c r="BL1" t="s">
        <v>161</v>
      </c>
      <c r="CH1" t="s">
        <v>161</v>
      </c>
    </row>
    <row r="3" spans="1:99" ht="14.25">
      <c r="A3" t="s">
        <v>162</v>
      </c>
      <c r="D3" s="150" t="s">
        <v>3</v>
      </c>
      <c r="Q3" t="s">
        <v>163</v>
      </c>
      <c r="AJ3" t="s">
        <v>163</v>
      </c>
      <c r="AX3" t="s">
        <v>164</v>
      </c>
      <c r="BE3" t="s">
        <v>163</v>
      </c>
      <c r="BV3" t="s">
        <v>163</v>
      </c>
      <c r="CU3" t="s">
        <v>163</v>
      </c>
    </row>
    <row r="4" spans="1:99" ht="14.25">
      <c r="A4" s="151" t="s">
        <v>165</v>
      </c>
      <c r="B4" s="152"/>
      <c r="C4" s="152"/>
      <c r="D4" s="153"/>
      <c r="E4" s="154" t="s">
        <v>57</v>
      </c>
      <c r="F4" s="155" t="s">
        <v>108</v>
      </c>
      <c r="G4" s="156"/>
      <c r="H4" s="156"/>
      <c r="I4" s="156"/>
      <c r="J4" s="156"/>
      <c r="K4" s="156"/>
      <c r="L4" s="156"/>
      <c r="M4" s="156"/>
      <c r="N4" s="156"/>
      <c r="O4" s="187"/>
      <c r="P4" s="155" t="s">
        <v>109</v>
      </c>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87"/>
      <c r="AR4" s="155" t="s">
        <v>110</v>
      </c>
      <c r="AS4" s="156"/>
      <c r="AT4" s="156"/>
      <c r="AU4" s="156"/>
      <c r="AV4" s="156"/>
      <c r="AW4" s="156"/>
      <c r="AX4" s="156"/>
      <c r="AY4" s="156"/>
      <c r="AZ4" s="156"/>
      <c r="BA4" s="156"/>
      <c r="BB4" s="156"/>
      <c r="BC4" s="156"/>
      <c r="BD4" s="156"/>
      <c r="BE4" s="156"/>
      <c r="BF4" s="156"/>
      <c r="BG4" s="156"/>
      <c r="BH4" s="187"/>
      <c r="BI4" s="155" t="s">
        <v>166</v>
      </c>
      <c r="BJ4" s="156"/>
      <c r="BK4" s="156"/>
      <c r="BL4" s="156"/>
      <c r="BM4" s="156"/>
      <c r="BN4" s="156"/>
      <c r="BO4" s="156"/>
      <c r="BP4" s="156"/>
      <c r="BQ4" s="156"/>
      <c r="BR4" s="156"/>
      <c r="BS4" s="187"/>
      <c r="BT4" s="155" t="s">
        <v>111</v>
      </c>
      <c r="BU4" s="156"/>
      <c r="BV4" s="156"/>
      <c r="BW4" s="156"/>
      <c r="BX4" s="156"/>
      <c r="BY4" s="156"/>
      <c r="BZ4" s="156"/>
      <c r="CA4" s="156"/>
      <c r="CB4" s="156"/>
      <c r="CC4" s="156"/>
      <c r="CD4" s="156"/>
      <c r="CE4" s="156"/>
      <c r="CF4" s="156"/>
      <c r="CG4" s="156"/>
      <c r="CH4" s="156"/>
      <c r="CI4" s="187"/>
      <c r="CJ4" s="155" t="s">
        <v>167</v>
      </c>
      <c r="CK4" s="156"/>
      <c r="CL4" s="156"/>
      <c r="CM4" s="156"/>
      <c r="CN4" s="187"/>
      <c r="CO4" s="155" t="s">
        <v>168</v>
      </c>
      <c r="CP4" s="156"/>
      <c r="CQ4" s="187"/>
      <c r="CR4" s="155" t="s">
        <v>112</v>
      </c>
      <c r="CS4" s="156"/>
      <c r="CT4" s="156"/>
      <c r="CU4" s="187"/>
    </row>
    <row r="5" spans="1:99" ht="14.25">
      <c r="A5" s="157" t="s">
        <v>169</v>
      </c>
      <c r="B5" s="158"/>
      <c r="C5" s="159"/>
      <c r="D5" s="160" t="s">
        <v>70</v>
      </c>
      <c r="E5" s="161"/>
      <c r="F5" s="154" t="s">
        <v>114</v>
      </c>
      <c r="G5" s="162" t="s">
        <v>115</v>
      </c>
      <c r="H5" s="162" t="s">
        <v>116</v>
      </c>
      <c r="I5" s="162" t="s">
        <v>117</v>
      </c>
      <c r="J5" s="162" t="s">
        <v>118</v>
      </c>
      <c r="K5" s="162" t="s">
        <v>170</v>
      </c>
      <c r="L5" s="162" t="s">
        <v>171</v>
      </c>
      <c r="M5" s="162" t="s">
        <v>172</v>
      </c>
      <c r="N5" s="162" t="s">
        <v>120</v>
      </c>
      <c r="O5" s="162" t="s">
        <v>121</v>
      </c>
      <c r="P5" s="162" t="s">
        <v>114</v>
      </c>
      <c r="Q5" s="162" t="s">
        <v>122</v>
      </c>
      <c r="R5" s="162" t="s">
        <v>123</v>
      </c>
      <c r="S5" s="162" t="s">
        <v>173</v>
      </c>
      <c r="T5" s="162" t="s">
        <v>124</v>
      </c>
      <c r="U5" s="162" t="s">
        <v>125</v>
      </c>
      <c r="V5" s="162" t="s">
        <v>126</v>
      </c>
      <c r="W5" s="162" t="s">
        <v>127</v>
      </c>
      <c r="X5" s="162" t="s">
        <v>174</v>
      </c>
      <c r="Y5" s="162" t="s">
        <v>175</v>
      </c>
      <c r="Z5" s="162" t="s">
        <v>129</v>
      </c>
      <c r="AA5" s="162" t="s">
        <v>176</v>
      </c>
      <c r="AB5" s="162" t="s">
        <v>130</v>
      </c>
      <c r="AC5" s="162" t="s">
        <v>131</v>
      </c>
      <c r="AD5" s="162" t="s">
        <v>132</v>
      </c>
      <c r="AE5" s="162" t="s">
        <v>133</v>
      </c>
      <c r="AF5" s="162" t="s">
        <v>134</v>
      </c>
      <c r="AG5" s="162" t="s">
        <v>177</v>
      </c>
      <c r="AH5" s="162" t="s">
        <v>178</v>
      </c>
      <c r="AI5" s="162" t="s">
        <v>179</v>
      </c>
      <c r="AJ5" s="162" t="s">
        <v>135</v>
      </c>
      <c r="AK5" s="162" t="s">
        <v>180</v>
      </c>
      <c r="AL5" s="162" t="s">
        <v>136</v>
      </c>
      <c r="AM5" s="162" t="s">
        <v>137</v>
      </c>
      <c r="AN5" s="162" t="s">
        <v>181</v>
      </c>
      <c r="AO5" s="162" t="s">
        <v>182</v>
      </c>
      <c r="AP5" s="162" t="s">
        <v>183</v>
      </c>
      <c r="AQ5" s="162" t="s">
        <v>184</v>
      </c>
      <c r="AR5" s="162" t="s">
        <v>114</v>
      </c>
      <c r="AS5" s="162" t="s">
        <v>185</v>
      </c>
      <c r="AT5" s="162" t="s">
        <v>186</v>
      </c>
      <c r="AU5" s="162" t="s">
        <v>187</v>
      </c>
      <c r="AV5" s="162" t="s">
        <v>188</v>
      </c>
      <c r="AW5" s="162" t="s">
        <v>189</v>
      </c>
      <c r="AX5" s="162" t="s">
        <v>190</v>
      </c>
      <c r="AY5" s="162" t="s">
        <v>191</v>
      </c>
      <c r="AZ5" s="162" t="s">
        <v>192</v>
      </c>
      <c r="BA5" s="162" t="s">
        <v>141</v>
      </c>
      <c r="BB5" s="162" t="s">
        <v>193</v>
      </c>
      <c r="BC5" s="162" t="s">
        <v>78</v>
      </c>
      <c r="BD5" s="162" t="s">
        <v>194</v>
      </c>
      <c r="BE5" s="162" t="s">
        <v>79</v>
      </c>
      <c r="BF5" s="162" t="s">
        <v>195</v>
      </c>
      <c r="BG5" s="162" t="s">
        <v>196</v>
      </c>
      <c r="BH5" s="162" t="s">
        <v>197</v>
      </c>
      <c r="BI5" s="162" t="s">
        <v>114</v>
      </c>
      <c r="BJ5" s="162" t="s">
        <v>143</v>
      </c>
      <c r="BK5" s="162" t="s">
        <v>144</v>
      </c>
      <c r="BL5" s="162" t="s">
        <v>145</v>
      </c>
      <c r="BM5" s="162" t="s">
        <v>198</v>
      </c>
      <c r="BN5" s="162" t="s">
        <v>199</v>
      </c>
      <c r="BO5" s="162" t="s">
        <v>200</v>
      </c>
      <c r="BP5" s="162" t="s">
        <v>201</v>
      </c>
      <c r="BQ5" s="162" t="s">
        <v>202</v>
      </c>
      <c r="BR5" s="162" t="s">
        <v>203</v>
      </c>
      <c r="BS5" s="162" t="s">
        <v>204</v>
      </c>
      <c r="BT5" s="162" t="s">
        <v>114</v>
      </c>
      <c r="BU5" s="162" t="s">
        <v>143</v>
      </c>
      <c r="BV5" s="162" t="s">
        <v>144</v>
      </c>
      <c r="BW5" s="162" t="s">
        <v>145</v>
      </c>
      <c r="BX5" s="162" t="s">
        <v>198</v>
      </c>
      <c r="BY5" s="162" t="s">
        <v>199</v>
      </c>
      <c r="BZ5" s="162" t="s">
        <v>200</v>
      </c>
      <c r="CA5" s="162" t="s">
        <v>201</v>
      </c>
      <c r="CB5" s="162" t="s">
        <v>205</v>
      </c>
      <c r="CC5" s="162" t="s">
        <v>206</v>
      </c>
      <c r="CD5" s="162" t="s">
        <v>207</v>
      </c>
      <c r="CE5" s="162" t="s">
        <v>208</v>
      </c>
      <c r="CF5" s="162" t="s">
        <v>202</v>
      </c>
      <c r="CG5" s="162" t="s">
        <v>203</v>
      </c>
      <c r="CH5" s="162" t="s">
        <v>209</v>
      </c>
      <c r="CI5" s="162" t="s">
        <v>111</v>
      </c>
      <c r="CJ5" s="162" t="s">
        <v>114</v>
      </c>
      <c r="CK5" s="162" t="s">
        <v>210</v>
      </c>
      <c r="CL5" s="162" t="s">
        <v>211</v>
      </c>
      <c r="CM5" s="162" t="s">
        <v>212</v>
      </c>
      <c r="CN5" s="162" t="s">
        <v>213</v>
      </c>
      <c r="CO5" s="162" t="s">
        <v>114</v>
      </c>
      <c r="CP5" s="162" t="s">
        <v>214</v>
      </c>
      <c r="CQ5" s="162" t="s">
        <v>215</v>
      </c>
      <c r="CR5" s="162" t="s">
        <v>114</v>
      </c>
      <c r="CS5" s="162" t="s">
        <v>216</v>
      </c>
      <c r="CT5" s="162" t="s">
        <v>217</v>
      </c>
      <c r="CU5" s="162" t="s">
        <v>112</v>
      </c>
    </row>
    <row r="6" spans="1:99" ht="14.25">
      <c r="A6" s="163"/>
      <c r="B6" s="164"/>
      <c r="C6" s="165"/>
      <c r="D6" s="166"/>
      <c r="E6" s="161"/>
      <c r="F6" s="161"/>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row>
    <row r="7" spans="1:99" ht="14.25">
      <c r="A7" s="168"/>
      <c r="B7" s="169"/>
      <c r="C7" s="170"/>
      <c r="D7" s="171"/>
      <c r="E7" s="172"/>
      <c r="F7" s="172"/>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row>
    <row r="8" spans="1:99" ht="14.25">
      <c r="A8" s="174" t="s">
        <v>148</v>
      </c>
      <c r="B8" s="175" t="s">
        <v>149</v>
      </c>
      <c r="C8" s="175" t="s">
        <v>150</v>
      </c>
      <c r="D8" s="176" t="s">
        <v>71</v>
      </c>
      <c r="E8" s="177">
        <v>1</v>
      </c>
      <c r="F8" s="177">
        <v>2</v>
      </c>
      <c r="G8" s="177">
        <v>3</v>
      </c>
      <c r="H8" s="177">
        <v>4</v>
      </c>
      <c r="I8" s="177">
        <v>5</v>
      </c>
      <c r="J8" s="177">
        <v>6</v>
      </c>
      <c r="K8" s="177">
        <v>7</v>
      </c>
      <c r="L8" s="177">
        <v>8</v>
      </c>
      <c r="M8" s="177">
        <v>9</v>
      </c>
      <c r="N8" s="177">
        <v>10</v>
      </c>
      <c r="O8" s="177">
        <v>11</v>
      </c>
      <c r="P8" s="177">
        <v>12</v>
      </c>
      <c r="Q8" s="177">
        <v>13</v>
      </c>
      <c r="R8" s="177">
        <v>14</v>
      </c>
      <c r="S8" s="177">
        <v>15</v>
      </c>
      <c r="T8" s="177">
        <v>16</v>
      </c>
      <c r="U8" s="177">
        <v>17</v>
      </c>
      <c r="V8" s="177">
        <v>18</v>
      </c>
      <c r="W8" s="177">
        <v>19</v>
      </c>
      <c r="X8" s="177">
        <v>20</v>
      </c>
      <c r="Y8" s="177">
        <v>21</v>
      </c>
      <c r="Z8" s="177">
        <v>22</v>
      </c>
      <c r="AA8" s="177">
        <v>23</v>
      </c>
      <c r="AB8" s="177">
        <v>24</v>
      </c>
      <c r="AC8" s="177">
        <v>25</v>
      </c>
      <c r="AD8" s="177">
        <v>26</v>
      </c>
      <c r="AE8" s="177">
        <v>27</v>
      </c>
      <c r="AF8" s="177">
        <v>28</v>
      </c>
      <c r="AG8" s="177">
        <v>29</v>
      </c>
      <c r="AH8" s="177">
        <v>30</v>
      </c>
      <c r="AI8" s="177">
        <v>31</v>
      </c>
      <c r="AJ8" s="177">
        <v>32</v>
      </c>
      <c r="AK8" s="177">
        <v>33</v>
      </c>
      <c r="AL8" s="177">
        <v>34</v>
      </c>
      <c r="AM8" s="177">
        <v>35</v>
      </c>
      <c r="AN8" s="177">
        <v>36</v>
      </c>
      <c r="AO8" s="177">
        <v>37</v>
      </c>
      <c r="AP8" s="177">
        <v>38</v>
      </c>
      <c r="AQ8" s="177">
        <v>39</v>
      </c>
      <c r="AR8" s="177">
        <v>40</v>
      </c>
      <c r="AS8" s="177">
        <v>41</v>
      </c>
      <c r="AT8" s="177">
        <v>42</v>
      </c>
      <c r="AU8" s="177">
        <v>43</v>
      </c>
      <c r="AV8" s="177">
        <v>44</v>
      </c>
      <c r="AW8" s="177">
        <v>45</v>
      </c>
      <c r="AX8" s="177">
        <v>46</v>
      </c>
      <c r="AY8" s="177">
        <v>47</v>
      </c>
      <c r="AZ8" s="177">
        <v>48</v>
      </c>
      <c r="BA8" s="177">
        <v>49</v>
      </c>
      <c r="BB8" s="177">
        <v>50</v>
      </c>
      <c r="BC8" s="177">
        <v>51</v>
      </c>
      <c r="BD8" s="177">
        <v>52</v>
      </c>
      <c r="BE8" s="177">
        <v>53</v>
      </c>
      <c r="BF8" s="177">
        <v>54</v>
      </c>
      <c r="BG8" s="177">
        <v>55</v>
      </c>
      <c r="BH8" s="177">
        <v>56</v>
      </c>
      <c r="BI8" s="177">
        <v>57</v>
      </c>
      <c r="BJ8" s="177">
        <v>58</v>
      </c>
      <c r="BK8" s="177">
        <v>59</v>
      </c>
      <c r="BL8" s="177">
        <v>60</v>
      </c>
      <c r="BM8" s="177">
        <v>61</v>
      </c>
      <c r="BN8" s="177">
        <v>62</v>
      </c>
      <c r="BO8" s="177">
        <v>63</v>
      </c>
      <c r="BP8" s="177">
        <v>64</v>
      </c>
      <c r="BQ8" s="177">
        <v>65</v>
      </c>
      <c r="BR8" s="177">
        <v>66</v>
      </c>
      <c r="BS8" s="177">
        <v>67</v>
      </c>
      <c r="BT8" s="177">
        <v>68</v>
      </c>
      <c r="BU8" s="177">
        <v>69</v>
      </c>
      <c r="BV8" s="177">
        <v>70</v>
      </c>
      <c r="BW8" s="177">
        <v>71</v>
      </c>
      <c r="BX8" s="177">
        <v>72</v>
      </c>
      <c r="BY8" s="177">
        <v>73</v>
      </c>
      <c r="BZ8" s="177">
        <v>74</v>
      </c>
      <c r="CA8" s="177">
        <v>75</v>
      </c>
      <c r="CB8" s="177">
        <v>76</v>
      </c>
      <c r="CC8" s="177">
        <v>77</v>
      </c>
      <c r="CD8" s="177">
        <v>78</v>
      </c>
      <c r="CE8" s="177">
        <v>79</v>
      </c>
      <c r="CF8" s="177">
        <v>80</v>
      </c>
      <c r="CG8" s="177">
        <v>81</v>
      </c>
      <c r="CH8" s="177">
        <v>82</v>
      </c>
      <c r="CI8" s="177">
        <v>83</v>
      </c>
      <c r="CJ8" s="177">
        <v>84</v>
      </c>
      <c r="CK8" s="177">
        <v>85</v>
      </c>
      <c r="CL8" s="177">
        <v>86</v>
      </c>
      <c r="CM8" s="177">
        <v>87</v>
      </c>
      <c r="CN8" s="177">
        <v>88</v>
      </c>
      <c r="CO8" s="177">
        <v>89</v>
      </c>
      <c r="CP8" s="177">
        <v>90</v>
      </c>
      <c r="CQ8" s="177">
        <v>91</v>
      </c>
      <c r="CR8" s="177">
        <v>92</v>
      </c>
      <c r="CS8" s="177">
        <v>93</v>
      </c>
      <c r="CT8" s="177">
        <v>94</v>
      </c>
      <c r="CU8" s="177">
        <v>95</v>
      </c>
    </row>
    <row r="9" spans="1:99" ht="14.25">
      <c r="A9" s="178"/>
      <c r="B9" s="179"/>
      <c r="C9" s="179"/>
      <c r="D9" s="176" t="s">
        <v>57</v>
      </c>
      <c r="E9" s="177">
        <f>SUM(E10:E17)</f>
        <v>386.7100000000001</v>
      </c>
      <c r="F9" s="177">
        <f>SUM(F10:F17)</f>
        <v>285.32000000000005</v>
      </c>
      <c r="G9" s="177">
        <f aca="true" t="shared" si="0" ref="G9:AL9">SUM(G10:G17)</f>
        <v>70.17</v>
      </c>
      <c r="H9" s="177">
        <f t="shared" si="0"/>
        <v>79.9</v>
      </c>
      <c r="I9" s="177">
        <f t="shared" si="0"/>
        <v>84.48</v>
      </c>
      <c r="J9" s="177">
        <f t="shared" si="0"/>
        <v>15.389999999999999</v>
      </c>
      <c r="K9" s="177">
        <f t="shared" si="0"/>
        <v>0</v>
      </c>
      <c r="L9" s="177">
        <f t="shared" si="0"/>
        <v>0</v>
      </c>
      <c r="M9" s="177">
        <f t="shared" si="0"/>
        <v>18.8</v>
      </c>
      <c r="N9" s="177">
        <f t="shared" si="0"/>
        <v>9.55</v>
      </c>
      <c r="O9" s="177">
        <f t="shared" si="0"/>
        <v>7.03</v>
      </c>
      <c r="P9" s="177">
        <f t="shared" si="0"/>
        <v>66.57000000000001</v>
      </c>
      <c r="Q9" s="177">
        <f t="shared" si="0"/>
        <v>6.61</v>
      </c>
      <c r="R9" s="177">
        <f t="shared" si="0"/>
        <v>1.52</v>
      </c>
      <c r="S9" s="177">
        <f t="shared" si="0"/>
        <v>0</v>
      </c>
      <c r="T9" s="177">
        <f t="shared" si="0"/>
        <v>0.05</v>
      </c>
      <c r="U9" s="177">
        <f t="shared" si="0"/>
        <v>0.63</v>
      </c>
      <c r="V9" s="177">
        <f t="shared" si="0"/>
        <v>2.03</v>
      </c>
      <c r="W9" s="177">
        <f t="shared" si="0"/>
        <v>3.23</v>
      </c>
      <c r="X9" s="177">
        <f t="shared" si="0"/>
        <v>0</v>
      </c>
      <c r="Y9" s="177">
        <f t="shared" si="0"/>
        <v>1.39</v>
      </c>
      <c r="Z9" s="177">
        <f t="shared" si="0"/>
        <v>11.86</v>
      </c>
      <c r="AA9" s="177">
        <f t="shared" si="0"/>
        <v>0</v>
      </c>
      <c r="AB9" s="177">
        <f t="shared" si="0"/>
        <v>1.17</v>
      </c>
      <c r="AC9" s="177">
        <f t="shared" si="0"/>
        <v>1.01</v>
      </c>
      <c r="AD9" s="177">
        <f t="shared" si="0"/>
        <v>0.89</v>
      </c>
      <c r="AE9" s="177">
        <f t="shared" si="0"/>
        <v>7.5200000000000005</v>
      </c>
      <c r="AF9" s="177">
        <f t="shared" si="0"/>
        <v>1.68</v>
      </c>
      <c r="AG9" s="177">
        <f t="shared" si="0"/>
        <v>0</v>
      </c>
      <c r="AH9" s="177">
        <f t="shared" si="0"/>
        <v>0</v>
      </c>
      <c r="AI9" s="177">
        <f t="shared" si="0"/>
        <v>0</v>
      </c>
      <c r="AJ9" s="177">
        <f t="shared" si="0"/>
        <v>0.38</v>
      </c>
      <c r="AK9" s="177">
        <f t="shared" si="0"/>
        <v>0</v>
      </c>
      <c r="AL9" s="177">
        <f t="shared" si="0"/>
        <v>1.08</v>
      </c>
      <c r="AM9" s="177">
        <f aca="true" t="shared" si="1" ref="AM9:BR9">SUM(AM10:AM17)</f>
        <v>3.3</v>
      </c>
      <c r="AN9" s="177">
        <f t="shared" si="1"/>
        <v>5.4</v>
      </c>
      <c r="AO9" s="177">
        <f t="shared" si="1"/>
        <v>11.84</v>
      </c>
      <c r="AP9" s="177">
        <f t="shared" si="1"/>
        <v>0</v>
      </c>
      <c r="AQ9" s="177">
        <f t="shared" si="1"/>
        <v>4.98</v>
      </c>
      <c r="AR9" s="177">
        <f t="shared" si="1"/>
        <v>31.92</v>
      </c>
      <c r="AS9" s="177">
        <f t="shared" si="1"/>
        <v>0</v>
      </c>
      <c r="AT9" s="177">
        <f t="shared" si="1"/>
        <v>0</v>
      </c>
      <c r="AU9" s="177">
        <f t="shared" si="1"/>
        <v>0</v>
      </c>
      <c r="AV9" s="177">
        <f t="shared" si="1"/>
        <v>0</v>
      </c>
      <c r="AW9" s="177">
        <f t="shared" si="1"/>
        <v>0</v>
      </c>
      <c r="AX9" s="177">
        <f t="shared" si="1"/>
        <v>0</v>
      </c>
      <c r="AY9" s="177">
        <f t="shared" si="1"/>
        <v>0</v>
      </c>
      <c r="AZ9" s="177">
        <f t="shared" si="1"/>
        <v>0</v>
      </c>
      <c r="BA9" s="177">
        <f t="shared" si="1"/>
        <v>0.06</v>
      </c>
      <c r="BB9" s="177">
        <f t="shared" si="1"/>
        <v>0</v>
      </c>
      <c r="BC9" s="177">
        <f t="shared" si="1"/>
        <v>27.47</v>
      </c>
      <c r="BD9" s="177">
        <f t="shared" si="1"/>
        <v>0</v>
      </c>
      <c r="BE9" s="177">
        <f t="shared" si="1"/>
        <v>2.6</v>
      </c>
      <c r="BF9" s="177">
        <f t="shared" si="1"/>
        <v>0</v>
      </c>
      <c r="BG9" s="177">
        <f t="shared" si="1"/>
        <v>0</v>
      </c>
      <c r="BH9" s="177">
        <f t="shared" si="1"/>
        <v>1.79</v>
      </c>
      <c r="BI9" s="177">
        <f t="shared" si="1"/>
        <v>0</v>
      </c>
      <c r="BJ9" s="177">
        <f t="shared" si="1"/>
        <v>0</v>
      </c>
      <c r="BK9" s="177">
        <f t="shared" si="1"/>
        <v>0</v>
      </c>
      <c r="BL9" s="177">
        <f t="shared" si="1"/>
        <v>0</v>
      </c>
      <c r="BM9" s="177">
        <f t="shared" si="1"/>
        <v>0</v>
      </c>
      <c r="BN9" s="177">
        <f t="shared" si="1"/>
        <v>0</v>
      </c>
      <c r="BO9" s="177">
        <f t="shared" si="1"/>
        <v>0</v>
      </c>
      <c r="BP9" s="177">
        <f t="shared" si="1"/>
        <v>0</v>
      </c>
      <c r="BQ9" s="177">
        <f t="shared" si="1"/>
        <v>0</v>
      </c>
      <c r="BR9" s="177">
        <f t="shared" si="1"/>
        <v>0</v>
      </c>
      <c r="BS9" s="177">
        <f aca="true" t="shared" si="2" ref="BS9:CU9">SUM(BS10:BS17)</f>
        <v>0</v>
      </c>
      <c r="BT9" s="177">
        <f t="shared" si="2"/>
        <v>2.9</v>
      </c>
      <c r="BU9" s="177">
        <f t="shared" si="2"/>
        <v>0</v>
      </c>
      <c r="BV9" s="177">
        <f t="shared" si="2"/>
        <v>2.9</v>
      </c>
      <c r="BW9" s="177">
        <f t="shared" si="2"/>
        <v>0</v>
      </c>
      <c r="BX9" s="177">
        <f t="shared" si="2"/>
        <v>0</v>
      </c>
      <c r="BY9" s="177">
        <f t="shared" si="2"/>
        <v>0</v>
      </c>
      <c r="BZ9" s="177">
        <f t="shared" si="2"/>
        <v>0</v>
      </c>
      <c r="CA9" s="177">
        <f t="shared" si="2"/>
        <v>0</v>
      </c>
      <c r="CB9" s="177">
        <f t="shared" si="2"/>
        <v>0</v>
      </c>
      <c r="CC9" s="177">
        <f t="shared" si="2"/>
        <v>0</v>
      </c>
      <c r="CD9" s="177">
        <f t="shared" si="2"/>
        <v>0</v>
      </c>
      <c r="CE9" s="177">
        <f t="shared" si="2"/>
        <v>0</v>
      </c>
      <c r="CF9" s="177">
        <f t="shared" si="2"/>
        <v>0</v>
      </c>
      <c r="CG9" s="177">
        <f t="shared" si="2"/>
        <v>0</v>
      </c>
      <c r="CH9" s="177">
        <f t="shared" si="2"/>
        <v>0</v>
      </c>
      <c r="CI9" s="177">
        <f t="shared" si="2"/>
        <v>0</v>
      </c>
      <c r="CJ9" s="177">
        <f t="shared" si="2"/>
        <v>0</v>
      </c>
      <c r="CK9" s="177">
        <f t="shared" si="2"/>
        <v>0</v>
      </c>
      <c r="CL9" s="177">
        <f t="shared" si="2"/>
        <v>0</v>
      </c>
      <c r="CM9" s="177">
        <f t="shared" si="2"/>
        <v>0</v>
      </c>
      <c r="CN9" s="177">
        <f t="shared" si="2"/>
        <v>0</v>
      </c>
      <c r="CO9" s="177">
        <f t="shared" si="2"/>
        <v>0</v>
      </c>
      <c r="CP9" s="177">
        <f t="shared" si="2"/>
        <v>0</v>
      </c>
      <c r="CQ9" s="177">
        <f t="shared" si="2"/>
        <v>0</v>
      </c>
      <c r="CR9" s="177">
        <f t="shared" si="2"/>
        <v>0</v>
      </c>
      <c r="CS9" s="177">
        <f t="shared" si="2"/>
        <v>0</v>
      </c>
      <c r="CT9" s="177">
        <f t="shared" si="2"/>
        <v>0</v>
      </c>
      <c r="CU9" s="177">
        <f t="shared" si="2"/>
        <v>0</v>
      </c>
    </row>
    <row r="10" spans="1:99" ht="14.25">
      <c r="A10" s="180">
        <v>201</v>
      </c>
      <c r="B10" s="181">
        <v>31</v>
      </c>
      <c r="C10" s="182" t="s">
        <v>153</v>
      </c>
      <c r="D10" s="176" t="s">
        <v>72</v>
      </c>
      <c r="E10" s="177">
        <f>F10+P10+AR10+BI10+BT10+CJ10+CO10+CR10</f>
        <v>283.25</v>
      </c>
      <c r="F10" s="177">
        <f>SUM(G10:O10)</f>
        <v>250.87</v>
      </c>
      <c r="G10" s="177">
        <v>70.17</v>
      </c>
      <c r="H10" s="177">
        <v>79.9</v>
      </c>
      <c r="I10" s="177">
        <v>84.48</v>
      </c>
      <c r="J10" s="177">
        <v>9.29</v>
      </c>
      <c r="K10" s="177"/>
      <c r="L10" s="177"/>
      <c r="M10" s="177"/>
      <c r="N10" s="177"/>
      <c r="O10" s="177">
        <v>7.03</v>
      </c>
      <c r="P10" s="177">
        <f>SUM(Q10:AQ10)</f>
        <v>19.86</v>
      </c>
      <c r="Q10" s="177"/>
      <c r="R10" s="177">
        <v>0.51</v>
      </c>
      <c r="S10" s="177"/>
      <c r="T10" s="177">
        <v>0.05</v>
      </c>
      <c r="U10" s="177">
        <v>0.63</v>
      </c>
      <c r="V10" s="177">
        <v>2.03</v>
      </c>
      <c r="W10" s="177"/>
      <c r="X10" s="177"/>
      <c r="Y10" s="177">
        <v>1.39</v>
      </c>
      <c r="Z10" s="177">
        <v>1.85</v>
      </c>
      <c r="AA10" s="177"/>
      <c r="AB10" s="177"/>
      <c r="AC10" s="177"/>
      <c r="AD10" s="177"/>
      <c r="AE10" s="177">
        <v>0.2</v>
      </c>
      <c r="AF10" s="177">
        <v>0.45</v>
      </c>
      <c r="AG10" s="177"/>
      <c r="AH10" s="177"/>
      <c r="AI10" s="177"/>
      <c r="AJ10" s="177">
        <v>0.23</v>
      </c>
      <c r="AK10" s="177"/>
      <c r="AL10" s="177">
        <v>1.08</v>
      </c>
      <c r="AM10" s="177">
        <v>3.3</v>
      </c>
      <c r="AN10" s="177">
        <v>2.41</v>
      </c>
      <c r="AO10" s="177">
        <v>0.75</v>
      </c>
      <c r="AP10" s="177"/>
      <c r="AQ10" s="177">
        <v>4.98</v>
      </c>
      <c r="AR10" s="177">
        <f>SUM(AS10:BH10)</f>
        <v>12.52</v>
      </c>
      <c r="AS10" s="177"/>
      <c r="AT10" s="177"/>
      <c r="AU10" s="177"/>
      <c r="AV10" s="177"/>
      <c r="AW10" s="177"/>
      <c r="AX10" s="177"/>
      <c r="AY10" s="177"/>
      <c r="AZ10" s="177"/>
      <c r="BA10" s="177"/>
      <c r="BB10" s="177"/>
      <c r="BC10" s="177">
        <v>10.73</v>
      </c>
      <c r="BD10" s="177"/>
      <c r="BE10" s="177"/>
      <c r="BF10" s="177"/>
      <c r="BG10" s="177"/>
      <c r="BH10" s="177">
        <v>1.79</v>
      </c>
      <c r="BI10" s="177">
        <f>SUM(BJ10:BS10)</f>
        <v>0</v>
      </c>
      <c r="BJ10" s="177"/>
      <c r="BK10" s="177"/>
      <c r="BL10" s="177"/>
      <c r="BM10" s="177"/>
      <c r="BN10" s="177"/>
      <c r="BO10" s="177"/>
      <c r="BP10" s="177"/>
      <c r="BQ10" s="177"/>
      <c r="BR10" s="177"/>
      <c r="BS10" s="177"/>
      <c r="BT10" s="177">
        <f>SUM(BU10:CI10)</f>
        <v>0</v>
      </c>
      <c r="BU10" s="177"/>
      <c r="BV10" s="177"/>
      <c r="BW10" s="177"/>
      <c r="BX10" s="177"/>
      <c r="BY10" s="177"/>
      <c r="BZ10" s="177"/>
      <c r="CA10" s="177"/>
      <c r="CB10" s="177"/>
      <c r="CC10" s="177"/>
      <c r="CD10" s="177"/>
      <c r="CE10" s="177"/>
      <c r="CF10" s="177"/>
      <c r="CG10" s="177"/>
      <c r="CH10" s="177"/>
      <c r="CI10" s="177"/>
      <c r="CJ10" s="177">
        <f>SUM(CK10:CN10)</f>
        <v>0</v>
      </c>
      <c r="CK10" s="177"/>
      <c r="CL10" s="177"/>
      <c r="CM10" s="177"/>
      <c r="CN10" s="177"/>
      <c r="CO10" s="177">
        <f>SUM(CP10:CQ10)</f>
        <v>0</v>
      </c>
      <c r="CP10" s="177"/>
      <c r="CQ10" s="177"/>
      <c r="CR10" s="177">
        <f>SUM(CS10:CU10)</f>
        <v>0</v>
      </c>
      <c r="CS10" s="177"/>
      <c r="CT10" s="177"/>
      <c r="CU10" s="177"/>
    </row>
    <row r="11" spans="1:99" ht="14.25">
      <c r="A11" s="180">
        <v>201</v>
      </c>
      <c r="B11" s="181">
        <v>31</v>
      </c>
      <c r="C11" s="182" t="s">
        <v>154</v>
      </c>
      <c r="D11" s="176" t="s">
        <v>73</v>
      </c>
      <c r="E11" s="177">
        <f>F11+P11+AR11+BI11+BT11+CJ11+CO11+CR11</f>
        <v>62.99000000000001</v>
      </c>
      <c r="F11" s="177">
        <f aca="true" t="shared" si="3" ref="F11:F17">SUM(G11:O11)</f>
        <v>13.38</v>
      </c>
      <c r="G11" s="177"/>
      <c r="H11" s="177"/>
      <c r="I11" s="177"/>
      <c r="J11" s="177"/>
      <c r="K11" s="177"/>
      <c r="L11" s="177"/>
      <c r="M11" s="177">
        <v>6.69</v>
      </c>
      <c r="N11" s="177">
        <v>6.69</v>
      </c>
      <c r="O11" s="177"/>
      <c r="P11" s="177">
        <f aca="true" t="shared" si="4" ref="P11:P17">SUM(Q11:AQ11)</f>
        <v>46.71000000000001</v>
      </c>
      <c r="Q11" s="177">
        <v>6.61</v>
      </c>
      <c r="R11" s="177">
        <v>1.01</v>
      </c>
      <c r="S11" s="177"/>
      <c r="T11" s="177"/>
      <c r="U11" s="177"/>
      <c r="V11" s="177"/>
      <c r="W11" s="177">
        <v>3.23</v>
      </c>
      <c r="X11" s="177"/>
      <c r="Y11" s="177"/>
      <c r="Z11" s="177">
        <v>10.01</v>
      </c>
      <c r="AA11" s="177"/>
      <c r="AB11" s="177">
        <v>1.17</v>
      </c>
      <c r="AC11" s="177">
        <v>1.01</v>
      </c>
      <c r="AD11" s="177">
        <v>0.89</v>
      </c>
      <c r="AE11" s="177">
        <v>7.32</v>
      </c>
      <c r="AF11" s="177">
        <v>1.23</v>
      </c>
      <c r="AG11" s="177"/>
      <c r="AH11" s="177"/>
      <c r="AI11" s="177"/>
      <c r="AJ11" s="177">
        <v>0.15</v>
      </c>
      <c r="AK11" s="177"/>
      <c r="AL11" s="177"/>
      <c r="AM11" s="177"/>
      <c r="AN11" s="177">
        <v>2.99</v>
      </c>
      <c r="AO11" s="177">
        <v>11.09</v>
      </c>
      <c r="AP11" s="177"/>
      <c r="AQ11" s="177"/>
      <c r="AR11" s="177">
        <f aca="true" t="shared" si="5" ref="AR11:AR17">SUM(AS11:BH11)</f>
        <v>0</v>
      </c>
      <c r="AS11" s="177"/>
      <c r="AT11" s="177"/>
      <c r="AU11" s="177"/>
      <c r="AV11" s="177"/>
      <c r="AW11" s="177"/>
      <c r="AX11" s="177"/>
      <c r="AY11" s="177"/>
      <c r="AZ11" s="177"/>
      <c r="BA11" s="177"/>
      <c r="BB11" s="177"/>
      <c r="BC11" s="177"/>
      <c r="BD11" s="177"/>
      <c r="BE11" s="177"/>
      <c r="BF11" s="177"/>
      <c r="BG11" s="177"/>
      <c r="BH11" s="177"/>
      <c r="BI11" s="177">
        <f aca="true" t="shared" si="6" ref="BI11:BI17">SUM(BJ11:BS11)</f>
        <v>0</v>
      </c>
      <c r="BJ11" s="177"/>
      <c r="BK11" s="177"/>
      <c r="BL11" s="177"/>
      <c r="BM11" s="177"/>
      <c r="BN11" s="177"/>
      <c r="BO11" s="177"/>
      <c r="BP11" s="177"/>
      <c r="BQ11" s="177"/>
      <c r="BR11" s="177"/>
      <c r="BS11" s="177"/>
      <c r="BT11" s="177">
        <f aca="true" t="shared" si="7" ref="BT11:BT17">SUM(BU11:CI11)</f>
        <v>2.9</v>
      </c>
      <c r="BU11" s="177"/>
      <c r="BV11" s="177">
        <v>2.9</v>
      </c>
      <c r="BW11" s="177"/>
      <c r="BX11" s="177"/>
      <c r="BY11" s="177"/>
      <c r="BZ11" s="177"/>
      <c r="CA11" s="177"/>
      <c r="CB11" s="177"/>
      <c r="CC11" s="177"/>
      <c r="CD11" s="177"/>
      <c r="CE11" s="177"/>
      <c r="CF11" s="177"/>
      <c r="CG11" s="177"/>
      <c r="CH11" s="177"/>
      <c r="CI11" s="177"/>
      <c r="CJ11" s="177">
        <f aca="true" t="shared" si="8" ref="CJ11:CJ17">SUM(CK11:CN11)</f>
        <v>0</v>
      </c>
      <c r="CK11" s="177"/>
      <c r="CL11" s="177"/>
      <c r="CM11" s="177"/>
      <c r="CN11" s="177"/>
      <c r="CO11" s="177">
        <f aca="true" t="shared" si="9" ref="CO11:CO17">SUM(CP11:CQ11)</f>
        <v>0</v>
      </c>
      <c r="CP11" s="177"/>
      <c r="CQ11" s="177"/>
      <c r="CR11" s="177">
        <f aca="true" t="shared" si="10" ref="CR11:CR17">SUM(CS11:CU11)</f>
        <v>0</v>
      </c>
      <c r="CS11" s="177"/>
      <c r="CT11" s="177"/>
      <c r="CU11" s="177"/>
    </row>
    <row r="12" spans="1:99" ht="48.75" customHeight="1">
      <c r="A12" s="180">
        <v>208</v>
      </c>
      <c r="B12" s="182" t="s">
        <v>154</v>
      </c>
      <c r="C12" s="182" t="s">
        <v>154</v>
      </c>
      <c r="D12" s="176" t="s">
        <v>74</v>
      </c>
      <c r="E12" s="177">
        <f aca="true" t="shared" si="11" ref="E11:E17">F12+AR12+BI12+BT12+CJ12+CO12+CR12</f>
        <v>12.11</v>
      </c>
      <c r="F12" s="177">
        <f t="shared" si="3"/>
        <v>12.11</v>
      </c>
      <c r="G12" s="177"/>
      <c r="H12" s="177"/>
      <c r="I12" s="177"/>
      <c r="J12" s="177"/>
      <c r="K12" s="177"/>
      <c r="L12" s="177"/>
      <c r="M12" s="177">
        <v>12.11</v>
      </c>
      <c r="N12" s="177"/>
      <c r="O12" s="177"/>
      <c r="P12" s="177">
        <f t="shared" si="4"/>
        <v>0</v>
      </c>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f t="shared" si="5"/>
        <v>0</v>
      </c>
      <c r="AS12" s="177"/>
      <c r="AT12" s="177"/>
      <c r="AU12" s="177"/>
      <c r="AV12" s="177"/>
      <c r="AW12" s="177"/>
      <c r="AX12" s="177"/>
      <c r="AY12" s="177"/>
      <c r="AZ12" s="177"/>
      <c r="BA12" s="177"/>
      <c r="BB12" s="177"/>
      <c r="BC12" s="177"/>
      <c r="BD12" s="177"/>
      <c r="BE12" s="177"/>
      <c r="BF12" s="177"/>
      <c r="BG12" s="177"/>
      <c r="BH12" s="177"/>
      <c r="BI12" s="177">
        <f t="shared" si="6"/>
        <v>0</v>
      </c>
      <c r="BJ12" s="177"/>
      <c r="BK12" s="177"/>
      <c r="BL12" s="177"/>
      <c r="BM12" s="177"/>
      <c r="BN12" s="177"/>
      <c r="BO12" s="177"/>
      <c r="BP12" s="177"/>
      <c r="BQ12" s="177"/>
      <c r="BR12" s="177"/>
      <c r="BS12" s="177"/>
      <c r="BT12" s="177">
        <f t="shared" si="7"/>
        <v>0</v>
      </c>
      <c r="BU12" s="177"/>
      <c r="BV12" s="177"/>
      <c r="BW12" s="177"/>
      <c r="BX12" s="177"/>
      <c r="BY12" s="177"/>
      <c r="BZ12" s="177"/>
      <c r="CA12" s="177"/>
      <c r="CB12" s="177"/>
      <c r="CC12" s="177"/>
      <c r="CD12" s="177"/>
      <c r="CE12" s="177"/>
      <c r="CF12" s="177"/>
      <c r="CG12" s="177"/>
      <c r="CH12" s="177"/>
      <c r="CI12" s="177"/>
      <c r="CJ12" s="177">
        <f t="shared" si="8"/>
        <v>0</v>
      </c>
      <c r="CK12" s="177"/>
      <c r="CL12" s="177"/>
      <c r="CM12" s="177"/>
      <c r="CN12" s="177"/>
      <c r="CO12" s="177">
        <f t="shared" si="9"/>
        <v>0</v>
      </c>
      <c r="CP12" s="177"/>
      <c r="CQ12" s="177"/>
      <c r="CR12" s="177">
        <f t="shared" si="10"/>
        <v>0</v>
      </c>
      <c r="CS12" s="177"/>
      <c r="CT12" s="177"/>
      <c r="CU12" s="177"/>
    </row>
    <row r="13" spans="1:99" ht="24">
      <c r="A13" s="180">
        <v>208</v>
      </c>
      <c r="B13" s="182" t="s">
        <v>154</v>
      </c>
      <c r="C13" s="182" t="s">
        <v>155</v>
      </c>
      <c r="D13" s="176" t="s">
        <v>75</v>
      </c>
      <c r="E13" s="177">
        <f t="shared" si="11"/>
        <v>2.86</v>
      </c>
      <c r="F13" s="177">
        <f t="shared" si="3"/>
        <v>2.86</v>
      </c>
      <c r="G13" s="177"/>
      <c r="H13" s="177"/>
      <c r="I13" s="177"/>
      <c r="J13" s="177"/>
      <c r="K13" s="177"/>
      <c r="L13" s="177"/>
      <c r="M13" s="177"/>
      <c r="N13" s="177">
        <v>2.86</v>
      </c>
      <c r="O13" s="177"/>
      <c r="P13" s="177">
        <f t="shared" si="4"/>
        <v>0</v>
      </c>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f t="shared" si="5"/>
        <v>0</v>
      </c>
      <c r="AS13" s="177"/>
      <c r="AT13" s="177"/>
      <c r="AU13" s="177"/>
      <c r="AV13" s="177"/>
      <c r="AW13" s="177"/>
      <c r="AX13" s="177"/>
      <c r="AY13" s="177"/>
      <c r="AZ13" s="177"/>
      <c r="BA13" s="177"/>
      <c r="BB13" s="177"/>
      <c r="BC13" s="177"/>
      <c r="BD13" s="177"/>
      <c r="BE13" s="177"/>
      <c r="BF13" s="177"/>
      <c r="BG13" s="177"/>
      <c r="BH13" s="177"/>
      <c r="BI13" s="177">
        <f t="shared" si="6"/>
        <v>0</v>
      </c>
      <c r="BJ13" s="177"/>
      <c r="BK13" s="177"/>
      <c r="BL13" s="177"/>
      <c r="BM13" s="177"/>
      <c r="BN13" s="177"/>
      <c r="BO13" s="177"/>
      <c r="BP13" s="177"/>
      <c r="BQ13" s="177"/>
      <c r="BR13" s="177"/>
      <c r="BS13" s="177"/>
      <c r="BT13" s="177">
        <f t="shared" si="7"/>
        <v>0</v>
      </c>
      <c r="BU13" s="177"/>
      <c r="BV13" s="177"/>
      <c r="BW13" s="177"/>
      <c r="BX13" s="177"/>
      <c r="BY13" s="177"/>
      <c r="BZ13" s="177"/>
      <c r="CA13" s="177"/>
      <c r="CB13" s="177"/>
      <c r="CC13" s="177"/>
      <c r="CD13" s="177"/>
      <c r="CE13" s="177"/>
      <c r="CF13" s="177"/>
      <c r="CG13" s="177"/>
      <c r="CH13" s="177"/>
      <c r="CI13" s="177"/>
      <c r="CJ13" s="177">
        <f t="shared" si="8"/>
        <v>0</v>
      </c>
      <c r="CK13" s="177"/>
      <c r="CL13" s="177"/>
      <c r="CM13" s="177"/>
      <c r="CN13" s="177"/>
      <c r="CO13" s="177">
        <f t="shared" si="9"/>
        <v>0</v>
      </c>
      <c r="CP13" s="177"/>
      <c r="CQ13" s="177"/>
      <c r="CR13" s="177">
        <f t="shared" si="10"/>
        <v>0</v>
      </c>
      <c r="CS13" s="177"/>
      <c r="CT13" s="177"/>
      <c r="CU13" s="177"/>
    </row>
    <row r="14" spans="1:99" ht="14.25">
      <c r="A14" s="180">
        <v>210</v>
      </c>
      <c r="B14" s="182" t="s">
        <v>154</v>
      </c>
      <c r="C14" s="182" t="s">
        <v>153</v>
      </c>
      <c r="D14" s="176" t="s">
        <v>76</v>
      </c>
      <c r="E14" s="177">
        <f t="shared" si="11"/>
        <v>6.1</v>
      </c>
      <c r="F14" s="177">
        <f t="shared" si="3"/>
        <v>6.1</v>
      </c>
      <c r="G14" s="177"/>
      <c r="H14" s="177"/>
      <c r="I14" s="177"/>
      <c r="J14" s="177">
        <v>6.1</v>
      </c>
      <c r="K14" s="177"/>
      <c r="L14" s="177"/>
      <c r="M14" s="177"/>
      <c r="N14" s="177"/>
      <c r="O14" s="177"/>
      <c r="P14" s="177">
        <f t="shared" si="4"/>
        <v>0</v>
      </c>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f t="shared" si="5"/>
        <v>0</v>
      </c>
      <c r="AS14" s="177"/>
      <c r="AT14" s="177"/>
      <c r="AU14" s="177"/>
      <c r="AV14" s="177"/>
      <c r="AW14" s="177"/>
      <c r="AX14" s="177"/>
      <c r="AY14" s="177"/>
      <c r="AZ14" s="177"/>
      <c r="BA14" s="177"/>
      <c r="BB14" s="177"/>
      <c r="BC14" s="177"/>
      <c r="BD14" s="177"/>
      <c r="BE14" s="177"/>
      <c r="BF14" s="177"/>
      <c r="BG14" s="177"/>
      <c r="BH14" s="177"/>
      <c r="BI14" s="177">
        <f t="shared" si="6"/>
        <v>0</v>
      </c>
      <c r="BJ14" s="177"/>
      <c r="BK14" s="177"/>
      <c r="BL14" s="177"/>
      <c r="BM14" s="177"/>
      <c r="BN14" s="177"/>
      <c r="BO14" s="177"/>
      <c r="BP14" s="177"/>
      <c r="BQ14" s="177"/>
      <c r="BR14" s="177"/>
      <c r="BS14" s="177"/>
      <c r="BT14" s="177">
        <f t="shared" si="7"/>
        <v>0</v>
      </c>
      <c r="BU14" s="177"/>
      <c r="BV14" s="177"/>
      <c r="BW14" s="177"/>
      <c r="BX14" s="177"/>
      <c r="BY14" s="177"/>
      <c r="BZ14" s="177"/>
      <c r="CA14" s="177"/>
      <c r="CB14" s="177"/>
      <c r="CC14" s="177"/>
      <c r="CD14" s="177"/>
      <c r="CE14" s="177"/>
      <c r="CF14" s="177"/>
      <c r="CG14" s="177"/>
      <c r="CH14" s="177"/>
      <c r="CI14" s="177"/>
      <c r="CJ14" s="177">
        <f t="shared" si="8"/>
        <v>0</v>
      </c>
      <c r="CK14" s="177"/>
      <c r="CL14" s="177"/>
      <c r="CM14" s="177"/>
      <c r="CN14" s="177"/>
      <c r="CO14" s="177">
        <f t="shared" si="9"/>
        <v>0</v>
      </c>
      <c r="CP14" s="177"/>
      <c r="CQ14" s="177"/>
      <c r="CR14" s="177">
        <f t="shared" si="10"/>
        <v>0</v>
      </c>
      <c r="CS14" s="177"/>
      <c r="CT14" s="177"/>
      <c r="CU14" s="177"/>
    </row>
    <row r="15" spans="1:99" ht="24">
      <c r="A15" s="180">
        <v>210</v>
      </c>
      <c r="B15" s="182" t="s">
        <v>156</v>
      </c>
      <c r="C15" s="182" t="s">
        <v>157</v>
      </c>
      <c r="D15" s="176" t="s">
        <v>77</v>
      </c>
      <c r="E15" s="177">
        <f t="shared" si="11"/>
        <v>0.06</v>
      </c>
      <c r="F15" s="177">
        <f t="shared" si="3"/>
        <v>0</v>
      </c>
      <c r="G15" s="177"/>
      <c r="H15" s="177"/>
      <c r="I15" s="177"/>
      <c r="J15" s="177"/>
      <c r="K15" s="177"/>
      <c r="L15" s="177"/>
      <c r="M15" s="177"/>
      <c r="N15" s="177"/>
      <c r="O15" s="177"/>
      <c r="P15" s="177">
        <f t="shared" si="4"/>
        <v>0</v>
      </c>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f t="shared" si="5"/>
        <v>0.06</v>
      </c>
      <c r="AS15" s="177"/>
      <c r="AT15" s="177"/>
      <c r="AU15" s="177"/>
      <c r="AV15" s="177"/>
      <c r="AW15" s="177"/>
      <c r="AX15" s="177"/>
      <c r="AY15" s="177"/>
      <c r="AZ15" s="177"/>
      <c r="BA15" s="177">
        <v>0.06</v>
      </c>
      <c r="BB15" s="177"/>
      <c r="BC15" s="177"/>
      <c r="BD15" s="177"/>
      <c r="BE15" s="177"/>
      <c r="BF15" s="177"/>
      <c r="BG15" s="177"/>
      <c r="BH15" s="177"/>
      <c r="BI15" s="177">
        <f t="shared" si="6"/>
        <v>0</v>
      </c>
      <c r="BJ15" s="177"/>
      <c r="BK15" s="177"/>
      <c r="BL15" s="177"/>
      <c r="BM15" s="177"/>
      <c r="BN15" s="177"/>
      <c r="BO15" s="177"/>
      <c r="BP15" s="177"/>
      <c r="BQ15" s="177"/>
      <c r="BR15" s="177"/>
      <c r="BS15" s="177"/>
      <c r="BT15" s="177">
        <f t="shared" si="7"/>
        <v>0</v>
      </c>
      <c r="BU15" s="177"/>
      <c r="BV15" s="177"/>
      <c r="BW15" s="177"/>
      <c r="BX15" s="177"/>
      <c r="BY15" s="177"/>
      <c r="BZ15" s="177"/>
      <c r="CA15" s="177"/>
      <c r="CB15" s="177"/>
      <c r="CC15" s="177"/>
      <c r="CD15" s="177"/>
      <c r="CE15" s="177"/>
      <c r="CF15" s="177"/>
      <c r="CG15" s="177"/>
      <c r="CH15" s="177"/>
      <c r="CI15" s="177"/>
      <c r="CJ15" s="177">
        <f t="shared" si="8"/>
        <v>0</v>
      </c>
      <c r="CK15" s="177"/>
      <c r="CL15" s="177"/>
      <c r="CM15" s="177"/>
      <c r="CN15" s="177"/>
      <c r="CO15" s="177">
        <f t="shared" si="9"/>
        <v>0</v>
      </c>
      <c r="CP15" s="177"/>
      <c r="CQ15" s="177"/>
      <c r="CR15" s="177">
        <f t="shared" si="10"/>
        <v>0</v>
      </c>
      <c r="CS15" s="177"/>
      <c r="CT15" s="177"/>
      <c r="CU15" s="177"/>
    </row>
    <row r="16" spans="1:99" ht="14.25">
      <c r="A16" s="180">
        <v>221</v>
      </c>
      <c r="B16" s="182" t="s">
        <v>158</v>
      </c>
      <c r="C16" s="182" t="s">
        <v>153</v>
      </c>
      <c r="D16" s="176" t="s">
        <v>78</v>
      </c>
      <c r="E16" s="177">
        <f t="shared" si="11"/>
        <v>16.74</v>
      </c>
      <c r="F16" s="177">
        <f t="shared" si="3"/>
        <v>0</v>
      </c>
      <c r="G16" s="177"/>
      <c r="H16" s="177"/>
      <c r="I16" s="177"/>
      <c r="J16" s="177"/>
      <c r="K16" s="177"/>
      <c r="L16" s="177"/>
      <c r="M16" s="177"/>
      <c r="N16" s="177"/>
      <c r="O16" s="177"/>
      <c r="P16" s="177">
        <f t="shared" si="4"/>
        <v>0</v>
      </c>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f t="shared" si="5"/>
        <v>16.74</v>
      </c>
      <c r="AS16" s="177"/>
      <c r="AT16" s="177"/>
      <c r="AU16" s="177"/>
      <c r="AV16" s="177"/>
      <c r="AW16" s="177"/>
      <c r="AX16" s="177"/>
      <c r="AY16" s="177"/>
      <c r="AZ16" s="177"/>
      <c r="BA16" s="177"/>
      <c r="BB16" s="177"/>
      <c r="BC16" s="177">
        <v>16.74</v>
      </c>
      <c r="BD16" s="177"/>
      <c r="BE16" s="177"/>
      <c r="BF16" s="177"/>
      <c r="BG16" s="177"/>
      <c r="BH16" s="177"/>
      <c r="BI16" s="177">
        <f t="shared" si="6"/>
        <v>0</v>
      </c>
      <c r="BJ16" s="177"/>
      <c r="BK16" s="177"/>
      <c r="BL16" s="177"/>
      <c r="BM16" s="177"/>
      <c r="BN16" s="177"/>
      <c r="BO16" s="177"/>
      <c r="BP16" s="177"/>
      <c r="BQ16" s="177"/>
      <c r="BR16" s="177"/>
      <c r="BS16" s="177"/>
      <c r="BT16" s="177">
        <f t="shared" si="7"/>
        <v>0</v>
      </c>
      <c r="BU16" s="177"/>
      <c r="BV16" s="177"/>
      <c r="BW16" s="177"/>
      <c r="BX16" s="177"/>
      <c r="BY16" s="177"/>
      <c r="BZ16" s="177"/>
      <c r="CA16" s="177"/>
      <c r="CB16" s="177"/>
      <c r="CC16" s="177"/>
      <c r="CD16" s="177"/>
      <c r="CE16" s="177"/>
      <c r="CF16" s="177"/>
      <c r="CG16" s="177"/>
      <c r="CH16" s="177"/>
      <c r="CI16" s="177"/>
      <c r="CJ16" s="177">
        <f t="shared" si="8"/>
        <v>0</v>
      </c>
      <c r="CK16" s="177"/>
      <c r="CL16" s="177"/>
      <c r="CM16" s="177"/>
      <c r="CN16" s="177"/>
      <c r="CO16" s="177">
        <f t="shared" si="9"/>
        <v>0</v>
      </c>
      <c r="CP16" s="177"/>
      <c r="CQ16" s="177"/>
      <c r="CR16" s="177">
        <f t="shared" si="10"/>
        <v>0</v>
      </c>
      <c r="CS16" s="177"/>
      <c r="CT16" s="177"/>
      <c r="CU16" s="177"/>
    </row>
    <row r="17" spans="1:99" ht="14.25">
      <c r="A17" s="180">
        <v>221</v>
      </c>
      <c r="B17" s="182" t="s">
        <v>158</v>
      </c>
      <c r="C17" s="182" t="s">
        <v>159</v>
      </c>
      <c r="D17" s="176" t="s">
        <v>79</v>
      </c>
      <c r="E17" s="177">
        <f t="shared" si="11"/>
        <v>2.6</v>
      </c>
      <c r="F17" s="177">
        <f t="shared" si="3"/>
        <v>0</v>
      </c>
      <c r="G17" s="177"/>
      <c r="H17" s="177"/>
      <c r="I17" s="177"/>
      <c r="J17" s="177"/>
      <c r="K17" s="177"/>
      <c r="L17" s="177"/>
      <c r="M17" s="177"/>
      <c r="N17" s="177"/>
      <c r="O17" s="177"/>
      <c r="P17" s="177">
        <f t="shared" si="4"/>
        <v>0</v>
      </c>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f t="shared" si="5"/>
        <v>2.6</v>
      </c>
      <c r="AS17" s="177"/>
      <c r="AT17" s="177"/>
      <c r="AU17" s="177"/>
      <c r="AV17" s="177"/>
      <c r="AW17" s="177"/>
      <c r="AX17" s="177"/>
      <c r="AY17" s="177"/>
      <c r="AZ17" s="177"/>
      <c r="BA17" s="177"/>
      <c r="BB17" s="177"/>
      <c r="BC17" s="177"/>
      <c r="BD17" s="177"/>
      <c r="BE17" s="177">
        <v>2.6</v>
      </c>
      <c r="BF17" s="177"/>
      <c r="BG17" s="177"/>
      <c r="BH17" s="177"/>
      <c r="BI17" s="177">
        <f t="shared" si="6"/>
        <v>0</v>
      </c>
      <c r="BJ17" s="177"/>
      <c r="BK17" s="177"/>
      <c r="BL17" s="177"/>
      <c r="BM17" s="177"/>
      <c r="BN17" s="177"/>
      <c r="BO17" s="177"/>
      <c r="BP17" s="177"/>
      <c r="BQ17" s="177"/>
      <c r="BR17" s="177"/>
      <c r="BS17" s="177"/>
      <c r="BT17" s="177">
        <f t="shared" si="7"/>
        <v>0</v>
      </c>
      <c r="BU17" s="177"/>
      <c r="BV17" s="177"/>
      <c r="BW17" s="177"/>
      <c r="BX17" s="177"/>
      <c r="BY17" s="177"/>
      <c r="BZ17" s="177"/>
      <c r="CA17" s="177"/>
      <c r="CB17" s="177"/>
      <c r="CC17" s="177"/>
      <c r="CD17" s="177"/>
      <c r="CE17" s="177"/>
      <c r="CF17" s="177"/>
      <c r="CG17" s="177"/>
      <c r="CH17" s="177"/>
      <c r="CI17" s="177"/>
      <c r="CJ17" s="177">
        <f t="shared" si="8"/>
        <v>0</v>
      </c>
      <c r="CK17" s="177"/>
      <c r="CL17" s="177"/>
      <c r="CM17" s="177"/>
      <c r="CN17" s="177"/>
      <c r="CO17" s="177">
        <f t="shared" si="9"/>
        <v>0</v>
      </c>
      <c r="CP17" s="177"/>
      <c r="CQ17" s="177"/>
      <c r="CR17" s="177">
        <f t="shared" si="10"/>
        <v>0</v>
      </c>
      <c r="CS17" s="177"/>
      <c r="CT17" s="177"/>
      <c r="CU17" s="177"/>
    </row>
    <row r="18" spans="1:14" ht="27" customHeight="1">
      <c r="A18" s="183" t="s">
        <v>218</v>
      </c>
      <c r="B18" s="184"/>
      <c r="C18" s="184"/>
      <c r="E18" s="183"/>
      <c r="F18" s="183"/>
      <c r="G18" s="183"/>
      <c r="H18" s="183"/>
      <c r="I18" s="183"/>
      <c r="J18" s="183"/>
      <c r="K18" s="183"/>
      <c r="L18" s="183"/>
      <c r="M18" s="183"/>
      <c r="N18" s="183"/>
    </row>
  </sheetData>
  <sheetProtection/>
  <mergeCells count="111">
    <mergeCell ref="I1:R1"/>
    <mergeCell ref="A4:D4"/>
    <mergeCell ref="F4:O4"/>
    <mergeCell ref="P4:AQ4"/>
    <mergeCell ref="AR4:BH4"/>
    <mergeCell ref="BI4:BS4"/>
    <mergeCell ref="BT4:CI4"/>
    <mergeCell ref="CJ4:CN4"/>
    <mergeCell ref="CO4:CQ4"/>
    <mergeCell ref="CR4:CU4"/>
    <mergeCell ref="A18:N1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D10" sqref="D10:F10"/>
    </sheetView>
  </sheetViews>
  <sheetFormatPr defaultColWidth="8.75390625" defaultRowHeight="14.25"/>
  <cols>
    <col min="1" max="1" width="16.375" style="41" customWidth="1"/>
    <col min="2" max="2" width="2.75390625" style="41" customWidth="1"/>
    <col min="3" max="3" width="33.75390625" style="41" customWidth="1"/>
    <col min="4" max="4" width="25.00390625" style="41" customWidth="1"/>
    <col min="5" max="5" width="23.25390625" style="41" customWidth="1"/>
    <col min="6" max="6" width="19.75390625" style="41" customWidth="1"/>
    <col min="7" max="32" width="9.00390625" style="41" bestFit="1" customWidth="1"/>
    <col min="33" max="16384" width="8.75390625" style="41" customWidth="1"/>
  </cols>
  <sheetData>
    <row r="1" spans="1:3" ht="14.25">
      <c r="A1" s="70" t="s">
        <v>3</v>
      </c>
      <c r="B1" s="70"/>
      <c r="C1" s="70"/>
    </row>
    <row r="2" spans="1:6" s="68" customFormat="1" ht="30" customHeight="1">
      <c r="A2" s="42" t="s">
        <v>219</v>
      </c>
      <c r="B2" s="42"/>
      <c r="C2" s="42"/>
      <c r="D2" s="42"/>
      <c r="E2" s="42"/>
      <c r="F2" s="42"/>
    </row>
    <row r="3" spans="1:6" s="69" customFormat="1" ht="10.5" customHeight="1">
      <c r="A3" s="72"/>
      <c r="B3" s="72"/>
      <c r="C3" s="72"/>
      <c r="F3" s="45"/>
    </row>
    <row r="4" spans="1:6" s="69" customFormat="1" ht="15" customHeight="1">
      <c r="A4" s="73" t="s">
        <v>6</v>
      </c>
      <c r="B4" s="72"/>
      <c r="C4" s="72"/>
      <c r="D4" s="74"/>
      <c r="E4" s="74"/>
      <c r="F4" s="45" t="s">
        <v>7</v>
      </c>
    </row>
    <row r="5" spans="1:6" s="70" customFormat="1" ht="20.25" customHeight="1">
      <c r="A5" s="76" t="s">
        <v>220</v>
      </c>
      <c r="B5" s="77"/>
      <c r="C5" s="77"/>
      <c r="D5" s="78" t="s">
        <v>45</v>
      </c>
      <c r="E5" s="79" t="s">
        <v>221</v>
      </c>
      <c r="F5" s="109" t="s">
        <v>222</v>
      </c>
    </row>
    <row r="6" spans="1:6" s="70" customFormat="1" ht="24.75" customHeight="1">
      <c r="A6" s="82" t="s">
        <v>223</v>
      </c>
      <c r="B6" s="83"/>
      <c r="C6" s="83" t="s">
        <v>70</v>
      </c>
      <c r="D6" s="84"/>
      <c r="E6" s="85"/>
      <c r="F6" s="110"/>
    </row>
    <row r="7" spans="1:6" s="70" customFormat="1" ht="18" customHeight="1">
      <c r="A7" s="82"/>
      <c r="B7" s="83"/>
      <c r="C7" s="83"/>
      <c r="D7" s="84"/>
      <c r="E7" s="85"/>
      <c r="F7" s="110"/>
    </row>
    <row r="8" spans="1:6" s="70" customFormat="1" ht="22.5" customHeight="1">
      <c r="A8" s="82"/>
      <c r="B8" s="83"/>
      <c r="C8" s="83"/>
      <c r="D8" s="86"/>
      <c r="E8" s="87"/>
      <c r="F8" s="111"/>
    </row>
    <row r="9" spans="1:6" s="70" customFormat="1" ht="22.5" customHeight="1" hidden="1">
      <c r="A9" s="88" t="s">
        <v>71</v>
      </c>
      <c r="B9" s="89"/>
      <c r="C9" s="90"/>
      <c r="D9" s="83">
        <v>1</v>
      </c>
      <c r="E9" s="83">
        <v>2</v>
      </c>
      <c r="F9" s="112">
        <v>3</v>
      </c>
    </row>
    <row r="10" spans="1:6" s="70" customFormat="1" ht="22.5" customHeight="1">
      <c r="A10" s="88" t="s">
        <v>57</v>
      </c>
      <c r="B10" s="89"/>
      <c r="C10" s="90"/>
      <c r="D10" s="95">
        <f aca="true" t="shared" si="0" ref="D10:F10">SUM(D11:D18)</f>
        <v>323.7200000000001</v>
      </c>
      <c r="E10" s="95">
        <f t="shared" si="0"/>
        <v>303.87000000000006</v>
      </c>
      <c r="F10" s="95">
        <f t="shared" si="0"/>
        <v>19.85</v>
      </c>
    </row>
    <row r="11" spans="1:6" s="71" customFormat="1" ht="22.5" customHeight="1">
      <c r="A11" s="82">
        <v>2013101</v>
      </c>
      <c r="B11" s="83"/>
      <c r="C11" s="144" t="s">
        <v>72</v>
      </c>
      <c r="D11" s="98">
        <v>283.25</v>
      </c>
      <c r="E11" s="99">
        <v>263.4</v>
      </c>
      <c r="F11" s="114">
        <v>19.85</v>
      </c>
    </row>
    <row r="12" spans="1:6" s="71" customFormat="1" ht="22.5" customHeight="1">
      <c r="A12" s="82">
        <v>2013105</v>
      </c>
      <c r="B12" s="83"/>
      <c r="C12" s="144" t="s">
        <v>73</v>
      </c>
      <c r="D12" s="98"/>
      <c r="E12" s="98"/>
      <c r="F12" s="114"/>
    </row>
    <row r="13" spans="1:6" s="71" customFormat="1" ht="22.5" customHeight="1">
      <c r="A13" s="82">
        <v>2080505</v>
      </c>
      <c r="B13" s="83"/>
      <c r="C13" s="144" t="s">
        <v>74</v>
      </c>
      <c r="D13" s="98">
        <v>12.11</v>
      </c>
      <c r="E13" s="98">
        <v>12.11</v>
      </c>
      <c r="F13" s="114"/>
    </row>
    <row r="14" spans="1:6" s="71" customFormat="1" ht="22.5" customHeight="1">
      <c r="A14" s="82">
        <v>2080506</v>
      </c>
      <c r="B14" s="83"/>
      <c r="C14" s="144" t="s">
        <v>75</v>
      </c>
      <c r="D14" s="98">
        <v>2.86</v>
      </c>
      <c r="E14" s="98">
        <v>2.86</v>
      </c>
      <c r="F14" s="114"/>
    </row>
    <row r="15" spans="1:6" s="71" customFormat="1" ht="22.5" customHeight="1">
      <c r="A15" s="145">
        <v>2100501</v>
      </c>
      <c r="B15" s="146"/>
      <c r="C15" s="144" t="s">
        <v>76</v>
      </c>
      <c r="D15" s="98">
        <v>6.1</v>
      </c>
      <c r="E15" s="98">
        <v>6.1</v>
      </c>
      <c r="F15" s="114"/>
    </row>
    <row r="16" spans="1:6" s="71" customFormat="1" ht="22.5" customHeight="1">
      <c r="A16" s="145">
        <v>2100799</v>
      </c>
      <c r="B16" s="146"/>
      <c r="C16" s="147" t="s">
        <v>77</v>
      </c>
      <c r="D16" s="98">
        <v>0.06</v>
      </c>
      <c r="E16" s="98">
        <v>0.06</v>
      </c>
      <c r="F16" s="114"/>
    </row>
    <row r="17" spans="1:6" s="71" customFormat="1" ht="22.5" customHeight="1">
      <c r="A17" s="82">
        <v>2210201</v>
      </c>
      <c r="B17" s="83"/>
      <c r="C17" s="147" t="s">
        <v>78</v>
      </c>
      <c r="D17" s="98">
        <v>16.74</v>
      </c>
      <c r="E17" s="98">
        <v>16.74</v>
      </c>
      <c r="F17" s="114"/>
    </row>
    <row r="18" spans="1:6" s="71" customFormat="1" ht="22.5" customHeight="1">
      <c r="A18" s="103">
        <v>2210203</v>
      </c>
      <c r="B18" s="104"/>
      <c r="C18" s="148" t="s">
        <v>79</v>
      </c>
      <c r="D18" s="106">
        <v>2.6</v>
      </c>
      <c r="E18" s="106">
        <v>2.6</v>
      </c>
      <c r="F18" s="115"/>
    </row>
    <row r="19" spans="1:6" ht="32.25" customHeight="1">
      <c r="A19" s="64" t="s">
        <v>224</v>
      </c>
      <c r="B19" s="65"/>
      <c r="C19" s="65"/>
      <c r="D19" s="65"/>
      <c r="E19" s="65"/>
      <c r="F19" s="65"/>
    </row>
    <row r="20" ht="14.25">
      <c r="A20" s="108"/>
    </row>
    <row r="21" ht="14.25">
      <c r="A21" s="108"/>
    </row>
    <row r="22" ht="14.25">
      <c r="A22" s="108"/>
    </row>
    <row r="23" ht="14.25">
      <c r="A23" s="108"/>
    </row>
  </sheetData>
  <sheetProtection/>
  <mergeCells count="19">
    <mergeCell ref="A1:C1"/>
    <mergeCell ref="A2:F2"/>
    <mergeCell ref="A5:C5"/>
    <mergeCell ref="A9:C9"/>
    <mergeCell ref="A10:C10"/>
    <mergeCell ref="A11:B11"/>
    <mergeCell ref="A12:B12"/>
    <mergeCell ref="A13:B13"/>
    <mergeCell ref="A14:B14"/>
    <mergeCell ref="A15:B15"/>
    <mergeCell ref="A16:B16"/>
    <mergeCell ref="A17:B17"/>
    <mergeCell ref="A18:B18"/>
    <mergeCell ref="A19:F19"/>
    <mergeCell ref="C6:C8"/>
    <mergeCell ref="D5:D8"/>
    <mergeCell ref="E5:E8"/>
    <mergeCell ref="F5:F8"/>
    <mergeCell ref="A6:B8"/>
  </mergeCells>
  <printOptions horizontalCentered="1"/>
  <pageMargins left="0.35" right="0.35" top="0.79" bottom="0.79"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H20"/>
  <sheetViews>
    <sheetView workbookViewId="0" topLeftCell="A1">
      <selection activeCell="D11" sqref="D11"/>
    </sheetView>
  </sheetViews>
  <sheetFormatPr defaultColWidth="6.875" defaultRowHeight="12.75" customHeight="1"/>
  <cols>
    <col min="1" max="1" width="7.50390625" style="1" customWidth="1"/>
    <col min="2" max="3" width="6.375" style="1" customWidth="1"/>
    <col min="4" max="4" width="62.00390625" style="1" customWidth="1"/>
    <col min="5" max="5" width="15.625" style="1" customWidth="1"/>
    <col min="6" max="242" width="8.00390625" style="1" customWidth="1"/>
    <col min="243" max="16384" width="6.875" style="1" customWidth="1"/>
  </cols>
  <sheetData>
    <row r="1" spans="1:4" ht="25.5" customHeight="1">
      <c r="A1" s="2" t="s">
        <v>3</v>
      </c>
      <c r="B1" s="2"/>
      <c r="C1" s="2"/>
      <c r="D1" s="2"/>
    </row>
    <row r="2" spans="1:242" ht="19.5" customHeight="1">
      <c r="A2" s="42" t="s">
        <v>225</v>
      </c>
      <c r="B2" s="42"/>
      <c r="C2" s="42"/>
      <c r="D2" s="42"/>
      <c r="E2" s="42"/>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row>
    <row r="3" spans="1:242" ht="19.5" customHeight="1">
      <c r="A3" s="3"/>
      <c r="B3" s="4"/>
      <c r="C3" s="4"/>
      <c r="D3" s="4"/>
      <c r="E3" s="45"/>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row>
    <row r="4" spans="1:242" ht="19.5" customHeight="1">
      <c r="A4" s="73" t="s">
        <v>6</v>
      </c>
      <c r="B4" s="7"/>
      <c r="C4" s="7"/>
      <c r="D4" s="8"/>
      <c r="E4" s="9" t="s">
        <v>7</v>
      </c>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row>
    <row r="5" spans="1:242" ht="19.5" customHeight="1">
      <c r="A5" s="14" t="s">
        <v>113</v>
      </c>
      <c r="B5" s="15"/>
      <c r="C5" s="16"/>
      <c r="D5" s="140" t="s">
        <v>226</v>
      </c>
      <c r="E5" s="13" t="s">
        <v>91</v>
      </c>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row>
    <row r="6" spans="1:242" ht="19.5" customHeight="1">
      <c r="A6" s="20" t="s">
        <v>148</v>
      </c>
      <c r="B6" s="21" t="s">
        <v>149</v>
      </c>
      <c r="C6" s="22" t="s">
        <v>150</v>
      </c>
      <c r="D6" s="140"/>
      <c r="E6" s="13"/>
      <c r="F6" s="39"/>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row>
    <row r="7" spans="1:242" ht="21" customHeight="1">
      <c r="A7" s="141" t="s">
        <v>151</v>
      </c>
      <c r="B7" s="141" t="s">
        <v>152</v>
      </c>
      <c r="C7" s="141" t="s">
        <v>154</v>
      </c>
      <c r="D7" s="141" t="s">
        <v>227</v>
      </c>
      <c r="E7" s="28">
        <v>62.99</v>
      </c>
      <c r="F7" s="39"/>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row>
    <row r="8" spans="1:5" ht="21" customHeight="1">
      <c r="A8" s="141"/>
      <c r="B8" s="141"/>
      <c r="C8" s="141"/>
      <c r="D8" s="142"/>
      <c r="E8" s="143"/>
    </row>
    <row r="9" spans="1:5" ht="21" customHeight="1">
      <c r="A9" s="141"/>
      <c r="B9" s="141"/>
      <c r="C9" s="141"/>
      <c r="D9" s="142"/>
      <c r="E9" s="143"/>
    </row>
    <row r="10" spans="1:5" ht="21" customHeight="1">
      <c r="A10" s="141"/>
      <c r="B10" s="141"/>
      <c r="C10" s="141"/>
      <c r="D10" s="142"/>
      <c r="E10" s="143"/>
    </row>
    <row r="11" spans="1:5" ht="21" customHeight="1">
      <c r="A11" s="141"/>
      <c r="B11" s="141"/>
      <c r="C11" s="141"/>
      <c r="D11" s="142"/>
      <c r="E11" s="143"/>
    </row>
    <row r="12" spans="1:5" ht="21" customHeight="1">
      <c r="A12" s="141"/>
      <c r="B12" s="141"/>
      <c r="C12" s="141"/>
      <c r="D12" s="142"/>
      <c r="E12" s="143"/>
    </row>
    <row r="13" spans="1:5" ht="21" customHeight="1">
      <c r="A13" s="141"/>
      <c r="B13" s="141"/>
      <c r="C13" s="141"/>
      <c r="D13" s="142"/>
      <c r="E13" s="143"/>
    </row>
    <row r="14" spans="1:5" ht="21" customHeight="1">
      <c r="A14" s="141"/>
      <c r="B14" s="141"/>
      <c r="C14" s="141"/>
      <c r="D14" s="142"/>
      <c r="E14" s="143"/>
    </row>
    <row r="15" spans="1:5" ht="21" customHeight="1">
      <c r="A15" s="141"/>
      <c r="B15" s="141"/>
      <c r="C15" s="141"/>
      <c r="D15" s="142"/>
      <c r="E15" s="143"/>
    </row>
    <row r="16" spans="1:5" ht="21" customHeight="1">
      <c r="A16" s="141"/>
      <c r="B16" s="141"/>
      <c r="C16" s="141"/>
      <c r="D16" s="142"/>
      <c r="E16" s="143"/>
    </row>
    <row r="17" spans="1:5" ht="21" customHeight="1">
      <c r="A17" s="141"/>
      <c r="B17" s="141"/>
      <c r="C17" s="141"/>
      <c r="D17" s="142"/>
      <c r="E17" s="143"/>
    </row>
    <row r="18" spans="1:5" ht="21" customHeight="1">
      <c r="A18" s="141"/>
      <c r="B18" s="141"/>
      <c r="C18" s="141"/>
      <c r="D18" s="142"/>
      <c r="E18" s="143"/>
    </row>
    <row r="19" spans="1:5" ht="21" customHeight="1">
      <c r="A19" s="141"/>
      <c r="B19" s="141"/>
      <c r="C19" s="141"/>
      <c r="D19" s="142"/>
      <c r="E19" s="143"/>
    </row>
    <row r="20" spans="1:5" ht="21" customHeight="1">
      <c r="A20" s="141"/>
      <c r="B20" s="141"/>
      <c r="C20" s="141"/>
      <c r="D20" s="142"/>
      <c r="E20" s="143"/>
    </row>
  </sheetData>
  <sheetProtection/>
  <mergeCells count="4">
    <mergeCell ref="A1:C1"/>
    <mergeCell ref="A2:E2"/>
    <mergeCell ref="D5:D6"/>
    <mergeCell ref="E5:E6"/>
  </mergeCells>
  <printOptions/>
  <pageMargins left="1.2"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何雪群</cp:lastModifiedBy>
  <cp:lastPrinted>2017-02-20T02:22:23Z</cp:lastPrinted>
  <dcterms:created xsi:type="dcterms:W3CDTF">2011-12-26T04:36:18Z</dcterms:created>
  <dcterms:modified xsi:type="dcterms:W3CDTF">2017-10-20T11:00:21Z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